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y.camagni\Desktop\Documentazione\MENU\CARICATI SUL SITO\"/>
    </mc:Choice>
  </mc:AlternateContent>
  <xr:revisionPtr revIDLastSave="0" documentId="13_ncr:1_{1C91F47D-DB9F-4F16-B1C4-282196A5E570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Foglio5 ok " sheetId="6" state="hidden" r:id="rId1"/>
    <sheet name="MENU" sheetId="3" r:id="rId2"/>
    <sheet name="Foglio2" sheetId="2" state="hidden" r:id="rId3"/>
  </sheets>
  <definedNames>
    <definedName name="_xlnm.Print_Area" localSheetId="0">'Foglio5 ok '!$A$3:$U$14</definedName>
    <definedName name="Est_anz">'Foglio5 ok '!$B$34:$U$34</definedName>
    <definedName name="Est_dipcom">'Foglio5 ok '!$B$27:$U$27</definedName>
    <definedName name="Est_manz">'Foglio5 ok '!$B$35:$U$35</definedName>
    <definedName name="Est_mdipcom">'Foglio5 ok '!$B$28:$U$28</definedName>
    <definedName name="Est_mscuole">'Foglio5 ok '!$B$7:$U$7</definedName>
    <definedName name="Est_scuole">'Foglio5 ok '!$B$6:$U$6</definedName>
    <definedName name="Inv_anz">'Foglio5 ok '!$B$41:$U$41</definedName>
    <definedName name="Inv_dipcom">'Foglio5 ok '!$B$48:$U$48</definedName>
    <definedName name="Inv_manz">'Foglio5 ok '!$B$42:$U$42</definedName>
    <definedName name="Inv_mdipcom">'Foglio5 ok '!$B$49:$U$49</definedName>
    <definedName name="Inv_mscuole">'Foglio5 ok '!$B$14:$U$14</definedName>
    <definedName name="Inv_scuole">'Foglio5 ok '!$B$13:$U$13</definedName>
    <definedName name="MenunidoE">'Foglio5 ok '!$B$56:$U$56</definedName>
    <definedName name="MenunidoI">'Foglio5 ok '!$B$21:$U$21</definedName>
    <definedName name="Mnido">'Foglio5 ok '!$B$21:$U$21</definedName>
    <definedName name="Nido">'Foglio5 ok '!$B$20:$U$20</definedName>
    <definedName name="Nidoe">'Foglio5 ok '!$B$55:$U$55</definedName>
    <definedName name="Nidoi">'Foglio5 ok '!$B$20:$U$20</definedName>
    <definedName name="_xlnm.Print_Titles" localSheetId="0">'Foglio5 ok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9" i="2" l="1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H49" i="3" l="1"/>
  <c r="H44" i="3"/>
  <c r="H39" i="3"/>
  <c r="H34" i="3"/>
  <c r="I49" i="3" l="1"/>
  <c r="C49" i="3" s="1"/>
  <c r="I44" i="3"/>
  <c r="C44" i="3" s="1"/>
  <c r="I34" i="3"/>
  <c r="C34" i="3" s="1"/>
  <c r="I39" i="3" l="1"/>
  <c r="C39" i="3" s="1"/>
  <c r="G5" i="3" s="1"/>
</calcChain>
</file>

<file path=xl/sharedStrings.xml><?xml version="1.0" encoding="utf-8"?>
<sst xmlns="http://schemas.openxmlformats.org/spreadsheetml/2006/main" count="1233" uniqueCount="349">
  <si>
    <t>AZE11</t>
  </si>
  <si>
    <t>DCE12</t>
  </si>
  <si>
    <t>DCE13</t>
  </si>
  <si>
    <t>DCE14</t>
  </si>
  <si>
    <t>DCE15</t>
  </si>
  <si>
    <t>DCE21</t>
  </si>
  <si>
    <t>DCE22</t>
  </si>
  <si>
    <t>DCE23</t>
  </si>
  <si>
    <t>DCE24</t>
  </si>
  <si>
    <t>DCE25</t>
  </si>
  <si>
    <t>DCE31</t>
  </si>
  <si>
    <t>DCE32</t>
  </si>
  <si>
    <t>DCE33</t>
  </si>
  <si>
    <t>DCE34</t>
  </si>
  <si>
    <t>DCE35</t>
  </si>
  <si>
    <t>DCE41</t>
  </si>
  <si>
    <t>DCE42</t>
  </si>
  <si>
    <t>DCE43</t>
  </si>
  <si>
    <t>DCE44</t>
  </si>
  <si>
    <t>DCE45</t>
  </si>
  <si>
    <t>DCE11</t>
  </si>
  <si>
    <t>ASILI NIDO</t>
  </si>
  <si>
    <t>MENU' ESTIVO SCUOLE</t>
  </si>
  <si>
    <t>LUNEDI'</t>
  </si>
  <si>
    <t>MARTEDI'</t>
  </si>
  <si>
    <t>MERCOLEDI'</t>
  </si>
  <si>
    <t>GIOVEDI'</t>
  </si>
  <si>
    <t>VENERDI'</t>
  </si>
  <si>
    <t>1° settimana</t>
  </si>
  <si>
    <t>2° settimana</t>
  </si>
  <si>
    <t>3° settimana</t>
  </si>
  <si>
    <t>4° settimana</t>
  </si>
  <si>
    <t>MENU' INVERNALE SCUOLE</t>
  </si>
  <si>
    <t>MENU' ESTIVO DIPENDENTI COMUNALI</t>
  </si>
  <si>
    <t>MENU' INVERNALE DIPENDENTI COMUNALI</t>
  </si>
  <si>
    <t>MENSE SCOLASTICHE</t>
  </si>
  <si>
    <t>SELF SERVICE</t>
  </si>
  <si>
    <t>PASTI A DOMICILIO</t>
  </si>
  <si>
    <t xml:space="preserve">    -</t>
  </si>
  <si>
    <t>SCUOLE</t>
  </si>
  <si>
    <t>NIDI</t>
  </si>
  <si>
    <t>X</t>
  </si>
  <si>
    <t xml:space="preserve">Scegliere la categoria </t>
  </si>
  <si>
    <t>di utenza</t>
  </si>
  <si>
    <t>MENU'  ESTIVO ANZIANI</t>
  </si>
  <si>
    <t>MENU' INVERNALE ANZIANI</t>
  </si>
  <si>
    <t>Digitare il giorno</t>
  </si>
  <si>
    <t>ES11</t>
  </si>
  <si>
    <t>ES12</t>
  </si>
  <si>
    <t>ES13</t>
  </si>
  <si>
    <t>ES14</t>
  </si>
  <si>
    <t>ES15</t>
  </si>
  <si>
    <t>ES21</t>
  </si>
  <si>
    <t>ES31</t>
  </si>
  <si>
    <t>ES41</t>
  </si>
  <si>
    <t>ES22</t>
  </si>
  <si>
    <t>ES23</t>
  </si>
  <si>
    <t>ES24</t>
  </si>
  <si>
    <t>ES25</t>
  </si>
  <si>
    <t>ES32</t>
  </si>
  <si>
    <t>ES33</t>
  </si>
  <si>
    <t>ES34</t>
  </si>
  <si>
    <t>ES35</t>
  </si>
  <si>
    <t>ES42</t>
  </si>
  <si>
    <t>ES43</t>
  </si>
  <si>
    <t>ES44</t>
  </si>
  <si>
    <t>ES45</t>
  </si>
  <si>
    <t>IS13</t>
  </si>
  <si>
    <t>IS14</t>
  </si>
  <si>
    <t>IS15</t>
  </si>
  <si>
    <t>IS21</t>
  </si>
  <si>
    <t>IS22</t>
  </si>
  <si>
    <t>IS23</t>
  </si>
  <si>
    <t>IS24</t>
  </si>
  <si>
    <t>IS25</t>
  </si>
  <si>
    <t>IS31</t>
  </si>
  <si>
    <t>IS32</t>
  </si>
  <si>
    <t>IS33</t>
  </si>
  <si>
    <t>IS34</t>
  </si>
  <si>
    <t>IS35</t>
  </si>
  <si>
    <t>IS41</t>
  </si>
  <si>
    <t>IS42</t>
  </si>
  <si>
    <t>IS43</t>
  </si>
  <si>
    <t>IS44</t>
  </si>
  <si>
    <t>IS45</t>
  </si>
  <si>
    <t>IS11</t>
  </si>
  <si>
    <t>IS12</t>
  </si>
  <si>
    <t>DCI11</t>
  </si>
  <si>
    <t>DCI12</t>
  </si>
  <si>
    <t>DCI13</t>
  </si>
  <si>
    <t>DCI14</t>
  </si>
  <si>
    <t>DCI15</t>
  </si>
  <si>
    <t>DCI21</t>
  </si>
  <si>
    <t>DCI22</t>
  </si>
  <si>
    <t>DCI23</t>
  </si>
  <si>
    <t>DCI24</t>
  </si>
  <si>
    <t>DCI25</t>
  </si>
  <si>
    <t>DCI31</t>
  </si>
  <si>
    <t>DCI32</t>
  </si>
  <si>
    <t>DCI33</t>
  </si>
  <si>
    <t>DCI34</t>
  </si>
  <si>
    <t>DCI35</t>
  </si>
  <si>
    <t>DCI41</t>
  </si>
  <si>
    <t>DCI42</t>
  </si>
  <si>
    <t>DCI43</t>
  </si>
  <si>
    <t>DCI44</t>
  </si>
  <si>
    <t>DCI45</t>
  </si>
  <si>
    <t>AZI12</t>
  </si>
  <si>
    <t>AZI13</t>
  </si>
  <si>
    <t>AZI14</t>
  </si>
  <si>
    <t>AZI15</t>
  </si>
  <si>
    <t>AZI21</t>
  </si>
  <si>
    <t>AZI22</t>
  </si>
  <si>
    <t>AZI23</t>
  </si>
  <si>
    <t>AZI24</t>
  </si>
  <si>
    <t>AZI25</t>
  </si>
  <si>
    <t>AZI31</t>
  </si>
  <si>
    <t>AZI32</t>
  </si>
  <si>
    <t>AZI33</t>
  </si>
  <si>
    <t>AZI34</t>
  </si>
  <si>
    <t>AZI35</t>
  </si>
  <si>
    <t>AZI41</t>
  </si>
  <si>
    <t>AZI42</t>
  </si>
  <si>
    <t>AZI43</t>
  </si>
  <si>
    <t>AZI44</t>
  </si>
  <si>
    <t>AZI45</t>
  </si>
  <si>
    <t>AZI11</t>
  </si>
  <si>
    <t>AZE12</t>
  </si>
  <si>
    <t>AZE13</t>
  </si>
  <si>
    <t>AZE14</t>
  </si>
  <si>
    <t>AZE15</t>
  </si>
  <si>
    <t>AZE21</t>
  </si>
  <si>
    <t>AZE22</t>
  </si>
  <si>
    <t>AZE23</t>
  </si>
  <si>
    <t>AZE24</t>
  </si>
  <si>
    <t>AZE25</t>
  </si>
  <si>
    <t>AZE31</t>
  </si>
  <si>
    <t>AZE32</t>
  </si>
  <si>
    <t>AZE33</t>
  </si>
  <si>
    <t>AZE34</t>
  </si>
  <si>
    <t>AZE35</t>
  </si>
  <si>
    <t>AZE41</t>
  </si>
  <si>
    <t>AZE42</t>
  </si>
  <si>
    <t>AZE43</t>
  </si>
  <si>
    <t>AZE44</t>
  </si>
  <si>
    <t>AZE45</t>
  </si>
  <si>
    <r>
      <t xml:space="preserve">Minestra di orzo                                                                    Asiago dop                                                                            Spinaci                                                                                             Pera/mousse di frutta                                                 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</si>
  <si>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Pasta al pomodoro                                                                Arrosto di lonza                                                                   Zucchine                                                                          Uva/mandaranci</t>
  </si>
  <si>
    <t>Crema di carote                                                                  Brasato di manzo                                                                         Polenta                                                                                     Mela/pera</t>
  </si>
  <si>
    <t>Pasta all'aurora                                                                         Nasello in umido                                                                   Fagiolini e patate                                                                             Banana</t>
  </si>
  <si>
    <t>Minestrone di riso                                                                    Prosciutto cotto                                                                      Biete-coste                                                                                        Pera/mousse di frutta</t>
  </si>
  <si>
    <t>Gnocchi al pomodoro                                                                Arrosto di vitello                                                                   Purea di patate                                                                       Uva/mandaranci</t>
  </si>
  <si>
    <t>Risotto alla zucca                                                            Merluzzo alla pizzaiola                                                                       Piselli in umido                                                                      Banana</t>
  </si>
  <si>
    <r>
      <t xml:space="preserve">Pasta al pesto                                                                           Scaloppina di lonza                                                                    Purea di patate                                                                                                                   Uva/mandarancio                                                        </t>
    </r>
    <r>
      <rPr>
        <b/>
        <sz val="28"/>
        <rFont val="Times New Roman"/>
        <family val="1"/>
      </rPr>
      <t/>
    </r>
  </si>
  <si>
    <r>
      <t xml:space="preserve">Risotto alla parmigiana                                                       Cosce di pollo al forno                                                                   Patate al forno                                                                        Torta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</si>
  <si>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Lasagne                                                                                                                            Crescenza                                                                             Carote al vapore                                                                        Frutta cotta</t>
  </si>
  <si>
    <r>
      <t xml:space="preserve">Pasta al pomodoro                                                                          Involtini prosciutto e formaggio                                                                              Spinaci                                                                                                                        Frutta di stagione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</si>
  <si>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Minestrone con riso                                                                                                                 Cotoletta di manzo                                                                                                         Fagiolini                                                                                    Frutta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</si>
  <si>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agli aromi                                                                                                      Pollo al forno                                                                                                              Patate lesse                     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</si>
  <si>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Lasagne                                                                                             Formaggio fresco                                                                                                           Insalata                                                                                        Frutta                                                                                                                     </t>
  </si>
  <si>
    <r>
      <t xml:space="preserve">Risotto alla parmigiana                                                                                      Platessa burro e salvia                                                                                   Carote al vapore                                                                               Frutta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</si>
  <si>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zafferano e zucchine                                                                                           Robiola                                                                                                                     Purè                                                                                                                                                      Frutta                              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</si>
  <si>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con piselli                                                                                            Arrosto di vitello                                                                                   Pomodori                                                                                         Frutta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</si>
  <si>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alle melanzane                                                                                         Polpettone di manzo                                                                                                    Biete coste                                                                                            Frutta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</si>
  <si>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con ricotta                                                                                                  Filetto di trota                                                                      Patate bollite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</si>
  <si>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Passato di verdura con riso                                                                                                  Arrosto freddo                                                                                       Insalata mista                                                                                           Frutta                                                                                                       </t>
  </si>
  <si>
    <r>
      <t xml:space="preserve">Pasta al pomodoro                                                                                Bocconcini di bovino                                                                                         Spinaci                                                                                     Frutta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</si>
  <si>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Ravioli in brodo                                                                                              Polpettone di tacchino con verdure                                                                                                Carote bollite                                                                                                    Frutta                                                                                               </t>
    </r>
    <r>
      <rPr>
        <sz val="12"/>
        <rFont val="Arial"/>
        <family val="2"/>
      </rPr>
      <t xml:space="preserve">     </t>
    </r>
  </si>
  <si>
    <r>
      <t xml:space="preserve">Pasta al pesto                                                                                              Prosciutto cotto                                                                                                                      Pomodori                                                                                                     Frutta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</si>
  <si>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alla Sorrentina                                                                                       Frittata con verdure                                                                                 Piselli                                                                                      Gelato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</si>
  <si>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alla milanese                                                                                              Bastoncini di pesce                                                                                                 Insalata verde                                                                                     Frutta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</si>
  <si>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Pasta ai formaggi                                                                                             Prosciutto crudo e melone                                                                                  Frutta                                                                                                     </t>
  </si>
  <si>
    <r>
      <t xml:space="preserve">Pasta al ragù di verdure                                                                                                  Hamburger di manzo                                                                                                                    Carote al forno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</si>
  <si>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Insalata di riso                                                                                                       Formaggio fresco o stagionato                                                                                                 Purè                                                                                                     Gelato                                                                                                 </t>
  </si>
  <si>
    <r>
      <t xml:space="preserve">Pasta agli aromi                                                                                   Pesce spada al limone                                                                                      Piselli                        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</si>
  <si>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Crema di carote con pasta                                                                              Arrosto di lonza                                                                                    Zucchine                                                                                            Dolce da forno                                                                                          </t>
    </r>
    <r>
      <rPr>
        <b/>
        <sz val="12"/>
        <rFont val="Arial"/>
        <family val="2"/>
      </rPr>
      <t/>
    </r>
  </si>
  <si>
    <t>MENU' INVERNALE ASILI NIDO</t>
  </si>
  <si>
    <t>MENU' ESTIVO ASILI NIDO</t>
  </si>
  <si>
    <t>Ravioli in brodo                                                                        Lesso di manzo                                                                  Patate lesse                                                                          Pera / mousse di frutta</t>
  </si>
  <si>
    <t>NE11</t>
  </si>
  <si>
    <t>NE12</t>
  </si>
  <si>
    <t>NE13</t>
  </si>
  <si>
    <t>NE14</t>
  </si>
  <si>
    <t>NE15</t>
  </si>
  <si>
    <t>NE21</t>
  </si>
  <si>
    <t>NE22</t>
  </si>
  <si>
    <t>NE23</t>
  </si>
  <si>
    <t>NE24</t>
  </si>
  <si>
    <t>NE25</t>
  </si>
  <si>
    <t>NE31</t>
  </si>
  <si>
    <t>NE32</t>
  </si>
  <si>
    <t>NE33</t>
  </si>
  <si>
    <t>NE34</t>
  </si>
  <si>
    <t>NE35</t>
  </si>
  <si>
    <t>NE41</t>
  </si>
  <si>
    <t>NE42</t>
  </si>
  <si>
    <t>NE43</t>
  </si>
  <si>
    <t>NE44</t>
  </si>
  <si>
    <t>NE45</t>
  </si>
  <si>
    <t>NI11</t>
  </si>
  <si>
    <t>NI12</t>
  </si>
  <si>
    <t>NI13</t>
  </si>
  <si>
    <t>NI14</t>
  </si>
  <si>
    <t>NI15</t>
  </si>
  <si>
    <t>NI21</t>
  </si>
  <si>
    <t>NI22</t>
  </si>
  <si>
    <t>NI23</t>
  </si>
  <si>
    <t>NI24</t>
  </si>
  <si>
    <t>NI25</t>
  </si>
  <si>
    <t>NI31</t>
  </si>
  <si>
    <t>NI32</t>
  </si>
  <si>
    <t>NI33</t>
  </si>
  <si>
    <t>NI34</t>
  </si>
  <si>
    <t>NI35</t>
  </si>
  <si>
    <t>NI41</t>
  </si>
  <si>
    <t>NI42</t>
  </si>
  <si>
    <t>NI43</t>
  </si>
  <si>
    <t>NI44</t>
  </si>
  <si>
    <t>NI45</t>
  </si>
  <si>
    <r>
      <t xml:space="preserve">Riso bollito con sugo al pomodoro                                                                                                                                                                                    Nasello al forno con pangrattato e aromi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</t>
    </r>
    <r>
      <rPr>
        <sz val="9"/>
        <rFont val="Arial"/>
        <family val="2"/>
      </rPr>
      <t xml:space="preserve">(alternativa vegetariana)  </t>
    </r>
    <r>
      <rPr>
        <sz val="12"/>
        <rFont val="Arial"/>
        <family val="2"/>
      </rPr>
      <t xml:space="preserve">                                                    Erbette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</si>
  <si>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Pasta al pesto                                                                                                                                  Frittata alla ricotta                                                                                           Carote a fiammifero                                                                                            Frutta di stagione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Creckers e succo di frutta</t>
    </r>
  </si>
  <si>
    <r>
      <t xml:space="preserve">Pasta al pesto                                                                                      Cosce di pollo al forno                                                                       Pomodori in insalata                                                                                             Frutta di stagione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Fette biscottate e marmellata    </t>
    </r>
  </si>
  <si>
    <r>
      <t xml:space="preserve">Mezze penne olio e parmigiano                                                                              Frittata con zucchine                                                                                               Pomodori in insalata                                                                                                 Frutta di stagione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Creckers e succo di frutta   </t>
    </r>
  </si>
  <si>
    <t>Passato di verdura con farro                                                                                                                                           Bresaola olio, limone e scaglie di parmigiano                                                 Prosciutto crudo (prosciutto cotto infanzia)                                                                       Patate al forno                                                          Frutta di stagione o banana                                                                       
MERENDA (scuole dell'infanzia)                                                                        Frutta di stagione</t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</si>
  <si>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Focaccia/ the e biscotti                                                                                                                                                                                              </t>
  </si>
  <si>
    <t xml:space="preserve">Pastina                                                                                                 Frittata con zucchine/zucca                                                                                                           Frutta di stagione / the e biscotti                                                                                                                            </t>
  </si>
  <si>
    <r>
      <t>Gnocchetti di grano saraceno con ragù di verdure                                                                                                   Polpette di manzo                                                                                 Polpette di lenticchie</t>
    </r>
    <r>
      <rPr>
        <sz val="9"/>
        <rFont val="Arial"/>
        <family val="2"/>
      </rPr>
      <t xml:space="preserve"> (alternativa no carne)  </t>
    </r>
    <r>
      <rPr>
        <sz val="12"/>
        <rFont val="Arial"/>
        <family val="2"/>
      </rPr>
      <t xml:space="preserve">                                                                                                 Carote in insalata con olio                                                                                                  Latte /pane/ thè e biscotti                                             </t>
    </r>
  </si>
  <si>
    <t xml:space="preserve">Risotto allo zafferano                                                                                                   Scaloppina di lonza al limone                                                                                                        Latteria/primo sale                                                                Zucca al forno                                                                                                                                                         Latte con biscotti / thè                                                </t>
  </si>
  <si>
    <t xml:space="preserve">Farfalline al pomodoro                                                                                                     Frittata                                                                                                   Fagioli al rosmarino                                                                                                                               Yogurt bianco intero bio / thè e biscotti                                                         </t>
  </si>
  <si>
    <t>Orzo con verdure                                                                                                                                                                                                               Polpette di lenticchie                                                                                                                                                Yogurt bianco intero bio /                                                                                                                                              Thè e biscotti</t>
  </si>
  <si>
    <r>
      <t xml:space="preserve">Pastina in brodo           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 xml:space="preserve"> (alternativa no carne)      </t>
    </r>
    <r>
      <rPr>
        <sz val="12"/>
        <rFont val="Arial"/>
        <family val="2"/>
      </rPr>
      <t xml:space="preserve">                                                                                                 Erbette                                                                                                                      Frutta di stagione / thè e biscotti</t>
    </r>
  </si>
  <si>
    <r>
      <t xml:space="preserve">Riso e latte con zucca       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
Broccoli  </t>
    </r>
    <r>
      <rPr>
        <sz val="9"/>
        <rFont val="Arial"/>
        <family val="2"/>
      </rPr>
      <t xml:space="preserve">(alternativa vegetariana)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Latte e cacao con biscotti / thè</t>
    </r>
  </si>
  <si>
    <t>Mezze penne al pomodoro                                                                                                                                                                    Frittata con zucchine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 / thè e biscotti</t>
  </si>
  <si>
    <t>Minestra di farro e verdure                                                                                                                                                                       Grana
Patate al rosmarino                                                                                                                                                                                                                                                                                                                                          Latte / pane / the e biscotti</t>
  </si>
  <si>
    <r>
      <t xml:space="preserve">Pasta in bianco                                                                                                                                                                                                         Coscia di pollo al forno con salvia         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 xml:space="preserve">Frittata </t>
    </r>
    <r>
      <rPr>
        <sz val="9"/>
        <rFont val="Arial"/>
        <family val="2"/>
      </rPr>
      <t xml:space="preserve">(alternativa no carne)  </t>
    </r>
    <r>
      <rPr>
        <b/>
        <sz val="12"/>
        <color indexed="17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Broccoletti all'olio                                                                                                                                                                                                                          Yogurt  bianco intero bio/ thè e biscotti</t>
    </r>
  </si>
  <si>
    <t>Passato di verdura con pasta                                                                                                                          Polpette di lenticchie                                                                                                   Insalata di carote e patate prezzemolate                                                                                                                                                                   Latte / pane /  thè e biscotti</t>
  </si>
  <si>
    <t xml:space="preserve">Riso con piselli                                                                                                                                                 Ricotta                                                                                                                                   Pomodori                                                                                                                                                                                      The e biscotti                                                                                                                           </t>
  </si>
  <si>
    <r>
      <t xml:space="preserve">Passato di verdure con crostini di pane al forno        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</t>
    </r>
    <r>
      <rPr>
        <b/>
        <sz val="12"/>
        <color rgb="FFFF0000"/>
        <rFont val="Arial"/>
        <family val="2"/>
      </rPr>
      <t>ie in umido</t>
    </r>
    <r>
      <rPr>
        <sz val="12"/>
        <rFont val="Arial"/>
        <family val="2"/>
      </rPr>
      <t xml:space="preserve"> (</t>
    </r>
    <r>
      <rPr>
        <sz val="9"/>
        <rFont val="Arial"/>
        <family val="2"/>
      </rPr>
      <t>alternativa vegetariana</t>
    </r>
    <r>
      <rPr>
        <sz val="12"/>
        <rFont val="Arial"/>
        <family val="2"/>
      </rPr>
      <t xml:space="preserve">)                                                                                                                                                                                                                                Yogurt bianco intero bio / Thè e biscotti                                                              </t>
    </r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</si>
  <si>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 / the e biscotti                                                                                                                                                                                              </t>
  </si>
  <si>
    <t xml:space="preserve">Pastina                                                                                                 Frittata con verdura                                                                                                           Zucchine                                                                                            Frutta fresca / the e biscotti                                                               </t>
  </si>
  <si>
    <r>
      <t xml:space="preserve">Gnocchetti sardi al pomodoro                                                                                                          Polpette di manzo                                                                                 </t>
    </r>
    <r>
      <rPr>
        <b/>
        <sz val="12"/>
        <color indexed="17"/>
        <rFont val="Arial"/>
        <family val="2"/>
      </rPr>
      <t>Polpette di ceci</t>
    </r>
    <r>
      <rPr>
        <sz val="9"/>
        <rFont val="Arial"/>
        <family val="2"/>
      </rPr>
      <t xml:space="preserve"> (alternativa no carne)</t>
    </r>
    <r>
      <rPr>
        <sz val="12"/>
        <rFont val="Arial"/>
        <family val="2"/>
      </rPr>
      <t xml:space="preserve">                                                                                                      Carote in insalata                                            Latte / pane / thè e biscotti                                             </t>
    </r>
  </si>
  <si>
    <t>Risotto allo zafferano                                                                                                   Latteria / primo sale                                                                                                         Dadolata di pomodori                                                                                                   Frutta fresca / the e biscotti</t>
  </si>
  <si>
    <t xml:space="preserve">Farfalline al pomodoro                                                                                                     Frittata                                                                                                   Fagiolini                                                                                                                               Yogurt bianco intero bio / thè e biscotti                                                         </t>
  </si>
  <si>
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Fagioli al rosmarino   
Erbette                                                                                                                 Latte e cacao / biscotti / thè                              </t>
  </si>
  <si>
    <t>Mezze penne al pomodoro                                                                                                                           Primo sale                                                                                                                              Insalata di patate e fagiolini                                                 Frutta fresca / the e biscotti</t>
  </si>
  <si>
    <t>Orzo con verdure                                                                                                                                                                                                               Polpette di lenticchie
Carote grattuggiate                                                                                                                                          Yogurt biano intero bio /  thè e biscotti</t>
  </si>
  <si>
    <r>
      <t xml:space="preserve">Pastina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 xml:space="preserve">(alternativa no carne)    </t>
    </r>
    <r>
      <rPr>
        <sz val="12"/>
        <rFont val="Arial"/>
        <family val="2"/>
      </rPr>
      <t xml:space="preserve">                                                                                                     Purè                                                                                                                      Frutta di stagione / thè e biscotti</t>
    </r>
  </si>
  <si>
    <r>
      <t xml:space="preserve">Farfalline al pesto    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 </t>
    </r>
    <r>
      <rPr>
        <sz val="9"/>
        <rFont val="Arial"/>
        <family val="2"/>
      </rPr>
      <t xml:space="preserve">(alternativa vegetariana)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Latte e cacao / biscotti / thè</t>
    </r>
  </si>
  <si>
    <t>Riso con zucchine                                                                                                                                                               Frittata con cavolfiore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bio/ thè e biscotti</t>
  </si>
  <si>
    <t>Minestra di farro e verdure
Grana                                                                                                                                                                       Patate al rosmarino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fresca / the e biscotti</t>
  </si>
  <si>
    <r>
      <t xml:space="preserve">Pastina                                                                                                                                                                                           Sovracoscia di pollo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Latteria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 xml:space="preserve">(alternativa no carne)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Dadolata di pomodori e basilico                                                      </t>
    </r>
    <r>
      <rPr>
        <sz val="9"/>
        <rFont val="Arial"/>
        <family val="2"/>
      </rPr>
      <t xml:space="preserve"> 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Yogurt bianco intero bio / thè e biscotti</t>
    </r>
  </si>
  <si>
    <r>
      <t>Pasta in bianco                                                                                                                                                                                                                                                                                                                                             Frittata</t>
    </r>
    <r>
      <rPr>
        <b/>
        <sz val="12"/>
        <color indexed="17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Piselli                                                                                                                                                                                                                          Yogurt bianco intero bio / thè e biscotti</t>
    </r>
  </si>
  <si>
    <t>Passato di grano saraceno con ragù di verdure                                                                                                                        Polpette di lenticchie                                                                                                    Insalata di carote e patate prezzemolate                                                                                                                                                                   Latte / pane / thè e biscotti</t>
  </si>
  <si>
    <r>
      <t xml:space="preserve">Pizza margherita                                                                                          Prosciutto cotto (1/2 porz.)               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                      Frutta di stagione 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Pane e cioccolato   </t>
    </r>
  </si>
  <si>
    <r>
      <t xml:space="preserve">Pasta tricolore olio e parmigiano                                                                                                                     Coscette di pollo al forno                                                               Piselli trifolati                                                                                                     Frutta di stagione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Fette biscottate e marmellata    </t>
    </r>
  </si>
  <si>
    <r>
      <t xml:space="preserve">Risotto con crema di zucchine o asparagi                                                                                Filetto di platessa gratinata                                                                                 Spinaci o erbette all'olio                 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Fette biscottate e marmellata</t>
    </r>
  </si>
  <si>
    <t>Polenta
Polpette di manzo
Fagiolini all’olio
Frutta di stagione                                                                                                                                     
MERENDA (scuole dell'infanzia)                                                                        Dolce da forno</t>
  </si>
  <si>
    <t>Pizza margherita
Prosciutto cotto (½ porzione)
Insalata verde
Frutta di stagione                                                                                                                 
MERENDA (scuole dell'infanzia)                                                                        Yogurt</t>
  </si>
  <si>
    <t>Riso all’olio
Frittata con zucchine
Carote a fiammifero
Frutta di stagione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</si>
  <si>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r>
      <t xml:space="preserve">Riso all'inglese                                                                          Frittata con zucchine                                                                                 Insalata mista con fagioli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Yogurt </t>
    </r>
  </si>
  <si>
    <r>
      <t xml:space="preserve">Lasagne al ragù  di carne                                                                Mozzarella - ½ porzione                                                                                            Zucchine al vapore                                                                                   Frutta di stagione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Yogurt    </t>
    </r>
  </si>
  <si>
    <t xml:space="preserve">Pasta al pomodoro e basilico
Frittata con zucchine
Fagiolini all’olio
Frutta di stagione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Fette biscottate e marmellata </t>
  </si>
  <si>
    <t>Lasagne al ragu’ di carne
Mozzarella ½ porzione
Carote filangè
Frutta di stagione                      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Dolce da forno</t>
  </si>
  <si>
    <r>
      <t xml:space="preserve">Passato di verdure con crostini di pane al forno        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Lenticchie in umido</t>
    </r>
    <r>
      <rPr>
        <sz val="9"/>
        <rFont val="Arial"/>
        <family val="2"/>
      </rPr>
      <t xml:space="preserve">(alternativa vegetariana)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Thè e biscotti/yogurt bianco intero bio                                                          </t>
    </r>
  </si>
  <si>
    <r>
      <t xml:space="preserve">Riso con zucca                                                                                                                                                                                         Nasello al forno con pangrattato e aromi e erbette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</t>
    </r>
    <r>
      <rPr>
        <sz val="9"/>
        <rFont val="Arial"/>
        <family val="2"/>
      </rPr>
      <t xml:space="preserve">(alternativa vegetariana)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</si>
  <si>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Fagioli al rosmarino</t>
    </r>
    <r>
      <rPr>
        <sz val="12"/>
        <rFont val="Arial"/>
        <family val="2"/>
      </rPr>
      <t xml:space="preserve">
</t>
    </r>
    <r>
      <rPr>
        <b/>
        <sz val="12"/>
        <color indexed="10"/>
        <rFont val="Arial"/>
        <family val="2"/>
      </rPr>
      <t>Erbette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 xml:space="preserve">(alternativa vegetariana)  </t>
    </r>
    <r>
      <rPr>
        <sz val="12"/>
        <rFont val="Arial"/>
        <family val="2"/>
      </rPr>
      <t xml:space="preserve">                                                                                                                        Latte / pane / biscotti / thè                              </t>
    </r>
  </si>
  <si>
    <r>
      <t xml:space="preserve">Gnocchi alla romana                                                                                                                                                    Latteria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Piselli con carote</t>
    </r>
    <r>
      <rPr>
        <sz val="9"/>
        <rFont val="Arial"/>
        <family val="2"/>
      </rPr>
      <t xml:space="preserve"> (alternativa no carne)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Frutta di stagione/the e biscotti</t>
    </r>
  </si>
  <si>
    <r>
      <t xml:space="preserve">Riso e prezzemolo                                                                                                       Cotoletta di tacchino                                                                                                 </t>
    </r>
    <r>
      <rPr>
        <b/>
        <sz val="12"/>
        <color indexed="17"/>
        <rFont val="Arial"/>
        <family val="2"/>
      </rPr>
      <t>Polpetta di ceci</t>
    </r>
    <r>
      <rPr>
        <sz val="12"/>
        <color indexed="50"/>
        <rFont val="Arial"/>
        <family val="2"/>
      </rPr>
      <t xml:space="preserve"> </t>
    </r>
    <r>
      <rPr>
        <sz val="9"/>
        <rFont val="Arial"/>
        <family val="2"/>
      </rPr>
      <t xml:space="preserve">(alternativa no carne)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Purè                                                                                                   Yogurt bianco intero BIO/thè e biscotti</t>
    </r>
  </si>
  <si>
    <r>
      <t xml:space="preserve">Gnocchi alla romana                                                                                                       Prosciutto cotto                                                                                                </t>
    </r>
    <r>
      <rPr>
        <b/>
        <sz val="12"/>
        <color indexed="17"/>
        <rFont val="Arial"/>
        <family val="2"/>
      </rPr>
      <t>Ricotta</t>
    </r>
    <r>
      <rPr>
        <sz val="12"/>
        <color indexed="50"/>
        <rFont val="Arial"/>
        <family val="2"/>
      </rPr>
      <t xml:space="preserve"> </t>
    </r>
    <r>
      <rPr>
        <sz val="9"/>
        <rFont val="Arial"/>
        <family val="2"/>
      </rPr>
      <t xml:space="preserve">(alternativa no carne)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</si>
  <si>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Pasta alle verdure
Minestrone di verdura 
Risotto alla milanese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croccante
Insalata di mare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Broccoli al vapore
Carote al vapore</t>
    </r>
  </si>
  <si>
    <r>
      <t xml:space="preserve">Pasta alla crudaiola
Vellutata di carote
Insalata di riso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Arista agli aromi
Torta salata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Erbette al vapore
Patate al forno</t>
    </r>
  </si>
  <si>
    <r>
      <t xml:space="preserve">Pasta al ragù
Zuppa di cereali misti
Chicche burro e salvia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merluzzo al forno
Rosticciata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in insalata
Zucchine trifolate</t>
    </r>
  </si>
  <si>
    <r>
      <t xml:space="preserve">Pasta all'amatriciana
Insalata di farro
Vellutata di zucchine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Tacchino al limone
Filetto di branzino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Piselli
Cavolfiori al vapore</t>
    </r>
  </si>
  <si>
    <r>
      <t xml:space="preserve">Pasta integrale al tonno
Minestrone di verdura
Pasta aglio olio e peperoncino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Scaloppine al vino bianco
Totani alla griglia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Patate al forno</t>
    </r>
  </si>
  <si>
    <r>
      <t xml:space="preserve">Pasta alla salsiccia
Zuppa di cereali misti
Risotto al radicchio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Merluzzo dorato
Finissima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e patate in insalata
Erbette al vapore</t>
    </r>
  </si>
  <si>
    <r>
      <t xml:space="preserve">Pasta integrale alle melanzane
Pasta alle vongole
Crema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Puntine alla griglia
Rotolo di frittata alle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Cavolfiori
Piselli in umido</t>
    </r>
  </si>
  <si>
    <r>
      <t xml:space="preserve">Crespelle
Pasta alla sorrentina
Vellutata di piselli con crostini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Arista tonnata
Filetto di platessa alla mediterranea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Patate prezzemolate</t>
    </r>
  </si>
  <si>
    <r>
      <t xml:space="preserve">Pasta alla tarantina
Pennette al pesto
Vellutata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Persico al limone
Hamburger al formaggio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Broccoli al vapore
Fagiolini al vapore</t>
    </r>
  </si>
  <si>
    <r>
      <t xml:space="preserve">Pasta ai frutti di mare
Crema di patate
Melange di risi alle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Arrosto di vitello al pepe
Verdure ripiene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Erbette al vapore
Lenticchie in umido</t>
    </r>
  </si>
  <si>
    <r>
      <t xml:space="preserve">Pasta integrale al 
capperi e acciughe
Risotto alla parmigiana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croccante
Trota burro e salvia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Patate prezzemolate
Piselli in umido </t>
    </r>
  </si>
  <si>
    <r>
      <t xml:space="preserve">Pasta all'amatriciana
Insalata di pasta
Crema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Roast-beef
Asparagi e uova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all'olio
Carote al vapore</t>
    </r>
  </si>
  <si>
    <r>
      <t xml:space="preserve">Pennette al tonno
Pasta all'arrabbiata
Vellutata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branzino 
Finissima di lonza con rucola</t>
    </r>
    <r>
      <rPr>
        <sz val="10"/>
        <rFont val="Arial"/>
        <family val="2"/>
      </rPr>
      <t xml:space="preserve">
Fettina di carne rossa o bianca ai ferri</t>
    </r>
    <r>
      <rPr>
        <sz val="12"/>
        <rFont val="Arial"/>
        <family val="2"/>
      </rPr>
      <t xml:space="preserve">
Pomodori
Cavolfiore al vapore</t>
    </r>
  </si>
  <si>
    <r>
      <t xml:space="preserve">Gnocchi alla romana
Orecchiette alle cime di rapa
Minestra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Pollo al forno
Persico al limone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Carote al vapore
Zucchine trifolate</t>
    </r>
  </si>
  <si>
    <r>
      <t xml:space="preserve">Insalata di riso
Pasta alle zucchine
Vellutata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Merluzzo gratinato
Puntine di maiale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al vapore
Cavolfiore al vapore</t>
    </r>
  </si>
  <si>
    <r>
      <t xml:space="preserve">Lasagna estiva
Pasta panna e prosciutto
Zuppa rustica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Arrosto di tacchino
Totani alla piastra                        Omelette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prezzemolate
Finocchi al gratin</t>
    </r>
  </si>
  <si>
    <r>
      <t xml:space="preserve">Pasta al ragù bianco
Penne integrali all'ortolana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Scaloppine alla pizzaiola
Melanzane alla parmigiana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all'olio
Patate al forno</t>
    </r>
  </si>
  <si>
    <r>
      <t xml:space="preserve">Risotto alla parmigiana
Pasta al pomodoro fresco
Crema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Polpette di carne
Filetto di salmone agli aromi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Broccoli al vapore
Tris di verdure</t>
    </r>
  </si>
  <si>
    <r>
      <t xml:space="preserve">Minestra con farro/orzo                                                                                                                                                                                              Fettina di lonza arrosto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Gelato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Frutta di stagione </t>
    </r>
  </si>
  <si>
    <r>
      <t xml:space="preserve">Pasta alla gricia
Insalata di riso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di tacchino
Trota alla provenzale                                                                            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Purea di patate</t>
    </r>
  </si>
  <si>
    <r>
      <t xml:space="preserve">Tortello di zucca
Cous cous
Minestra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di tacchino
Insalata di mare                                                                   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Patate al forno
Tris di verdure</t>
    </r>
  </si>
  <si>
    <r>
      <t xml:space="preserve">Passato di verdura e legumi con farro                                                                                               Morbidella di tacchino                                                                                                            Patate prezzemolate                                                                                                                          Frutta di stagione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Yogurt</t>
    </r>
  </si>
  <si>
    <r>
      <t xml:space="preserve">Pasta pomodoro e ricotta                                                                                                 Polpette di pesce (merluzzo)                                                                                      Fagiolini e pomodori in insalata                                                                                                         Gelato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Frutta di stagione   </t>
    </r>
  </si>
  <si>
    <r>
      <t xml:space="preserve">Passato di verdure con crostini                                                                        Arrosto di tacchino                                                                                                 Carote baby                                                                               Yogurt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Frutta di stagionea  </t>
    </r>
  </si>
  <si>
    <r>
      <t xml:space="preserve">Gnocchi di patate con pomodoro e basilico                                                                                                                                                                                                Poleptte di legumi                                                                                                                                               Carote a fiammifero                                                                                                                                              Frutta di stagione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Creckers e succo di frutta    </t>
    </r>
  </si>
  <si>
    <r>
      <t xml:space="preserve">Pasta integrale alla Norma                                                                                                                                                                                                                         Bresaola con olio, limone e scaglie di parmigiano                                       Prosciutto cotto (per infanzie)                                                                                                Insalata verde con mais                                                                   Frutta di stagione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Dolce da forno</t>
    </r>
  </si>
  <si>
    <r>
      <t xml:space="preserve">Ravioli di magro al burro e salvia                                                                                            Polpette di pesce (merluzzo)                                                                                         Carote Julienne                                                                                           Frutta di stagione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Pane e cioccolata    </t>
    </r>
  </si>
  <si>
    <r>
      <t xml:space="preserve">Pasta con sugo di pomodoro e basilico                                                                  Asiago D.O.P.                                                                                               Broccoli                                                                                   Frutta di stagione                                                                      Pane integrale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Dolce da forno</t>
    </r>
  </si>
  <si>
    <r>
      <t xml:space="preserve">Risotto allo zafferano                                                                                                                                            Merluzzo alla pizzaiola                                                                                                                                              Pomodori                                                                                                                                                   Frutta di stagione                                                                             Pane integrale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Pane e cioccolato   </t>
    </r>
  </si>
  <si>
    <r>
      <t xml:space="preserve">Pasta all'olio                                                                                                           Bocconcini di mozzarella                                                                                                                       Olive e pomodori                                                       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Pane integrale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Frutta di stagione</t>
    </r>
  </si>
  <si>
    <r>
      <t xml:space="preserve">Pasta pomodoro e origano                                                                          Frittata con prosciutto                                                                                                                     Fagiolini                                                                                                       Frutta di stagione        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Frutta di stagione    </t>
    </r>
  </si>
  <si>
    <r>
      <t xml:space="preserve">Pasta con sugo di pomodoro e basilico                                                                        Formaggio al taglio                                                                                                   Fagiolini in insalata                                                                                Yogurt                                                                                          Pane integrale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Frutta di stagione</t>
    </r>
  </si>
  <si>
    <t>Passato di verdura e legumi con crostini
Morbidella di tacchino
Patate al forno
Frutta di stagione                                                                                                             
MERENDA (scuole dell'infanzia)                                                                        Pane e cioccolato</t>
  </si>
  <si>
    <t>Pasta al pesto
Hamburger di merluzzo
Carote all’olio
Frutta di stagione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Yogurt</t>
  </si>
  <si>
    <t>Pasta burro, salvia e parmigiano
Polpette di pesce
Spinaci
Frutta di stagione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Dolce da forno</t>
  </si>
  <si>
    <t>Passato di verdura con orzo e lenticchie
Arrosto di vitello
Broccoli
Frutta di stagione 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</si>
  <si>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t xml:space="preserve">Riso con piselli                                                                                                                                   Ricotta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                       Thè con torta senza zucchero                                                                                                                                </t>
  </si>
  <si>
    <r>
      <t xml:space="preserve">Riso e prezzemolo                                                                                                                                                    Cotoletta di tacchino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Polpette di ceci</t>
    </r>
    <r>
      <rPr>
        <sz val="9"/>
        <rFont val="Arial"/>
        <family val="2"/>
      </rPr>
      <t xml:space="preserve"> (alternativa no carne)                                                                    </t>
    </r>
    <r>
      <rPr>
        <sz val="12"/>
        <rFont val="Arial"/>
        <family val="2"/>
      </rPr>
      <t>Purè</t>
    </r>
    <r>
      <rPr>
        <sz val="9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Yogurt bianco intero bio / thè e biscotti</t>
    </r>
  </si>
  <si>
    <t xml:space="preserve">Riso con zucchine                                                                                                                           Primo sale                                                                                                                                                 Fagiolini                                                                                                               The / torta di frutta senza zucchero / biscotti             </t>
  </si>
  <si>
    <r>
      <t xml:space="preserve">Pastina                                                                                                                                                                                           Polenta e spezzatino di vitello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17"/>
        <rFont val="Arial"/>
        <family val="2"/>
      </rPr>
      <t>Latteria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 xml:space="preserve"> (alternativa no carne)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Piselli e carote                                                                                             </t>
    </r>
    <r>
      <rPr>
        <b/>
        <sz val="12"/>
        <color indexed="17"/>
        <rFont val="Arial"/>
        <family val="2"/>
      </rPr>
      <t>Piselli e carote in sugo di pomodoro</t>
    </r>
    <r>
      <rPr>
        <sz val="9"/>
        <rFont val="Arial"/>
        <family val="2"/>
      </rPr>
      <t xml:space="preserve"> (alternativa no carne)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Yogurt bianco intero bio / thè e biscotti</t>
    </r>
  </si>
  <si>
    <t xml:space="preserve">Ravioli di magro burro e salvia
Asiago D.O.P.
Broccoli
Frutta di stagione                                                                                                                                                        Pane integrale                                                                                                                           
MERENDA (scuole dell'infanzia)                                                                    Creckers e succo di frutta </t>
  </si>
  <si>
    <t>Risotto alla milanese                                                               Hamburger di tacchino                                                           Carote al vapore                                                                                                                    Mela</t>
  </si>
  <si>
    <t>Lasagne                                                                                                                                                   Formaggio fresco                                                                                          Carote al vapore                                                                Macedonia di frutta</t>
  </si>
  <si>
    <t>Pasta e ceci                                                                                            Frittata con prosciutto                                                                                   Finocchi al forno                                                                                            Mela/pera</t>
  </si>
  <si>
    <t>Minestra di verdure con riso                                                                      Spezzatino con polenta                                                        Pera / mousse di frutta</t>
  </si>
  <si>
    <t xml:space="preserve">Risotto alla milanese                                                                                   Robiola                                                                                                 Fagiolini                                                                                  Mela                             </t>
  </si>
  <si>
    <t xml:space="preserve">Ravioli di magro olio e salvia                                           Polpettone di manzo                                                                                                      Cavolfiori                                                                                                 Budino                                                                                                    </t>
  </si>
  <si>
    <t>Minestrone di riso                                                                                 Nasello in umido                                                                         Carote al forno                                                                                      Banana</t>
  </si>
  <si>
    <t>Pasta al pomodoro                                                                       Arrosto di vitello                                                                         Finocchi gratinati                                                                          Uva / mandaranci</t>
  </si>
  <si>
    <t>Pasta e fagioli                                                                                 Merluzzo gratinato                                                                                        Biete coste                                                                                                     Banane</t>
  </si>
  <si>
    <t xml:space="preserve">Pennette al ragù
Bocconcini di mozzarella (½ porzione)
Insalata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    Pane integrale                             
MERENDA (scuole dell'infanzia)                                                                                                                                               Cracker e succo di frutta                                </t>
  </si>
  <si>
    <t>Passato di verdura con orzo/ pasta all’olio (secondaria)
Coscette di pollo al forno
Carote e piselli all’olio
Frutta di stagione                                                                                                                                              
Pane integrale
MERENDA (scuole dell'infanzia)                                                                        Pane e cioccolato</t>
  </si>
  <si>
    <t xml:space="preserve">Pasta all’olio, salvia e parmigiano
Hamburger di legumi
Spinaci
Frutta di stagione
MERENDA (scuole dell'infanzia)                                                                                                                                                                                                                         Frutta di stagione          </t>
  </si>
  <si>
    <t>Risotto al pomodoro
Platessa panata
Insalata
Frutta di stagione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Dolce da forno</t>
  </si>
  <si>
    <t>Pennette allo zafferano
Lenticchie in umido
Carote baby all’olio
Frutta di stagione
MERENDA (scuole dell'infanzia)                                                                        Frutta di stagione</t>
  </si>
  <si>
    <t>Pasta tricolore olio e Parmigiano
Coscette di pollo al forno
Fagiolini in insalata
Frutta di stagione                                                                     
MERENDA (scuole dell'infanzia)                                                                        Yogurt</t>
  </si>
  <si>
    <t>Passato di verdura con farro
Fesa di tacchino alla
boscaiola
Carote e insalata
Frutta di stagione
MERENDA (scuole dell'infanzia)                                                                        Frutta di stagione</t>
  </si>
  <si>
    <t xml:space="preserve">Pasta al pesto
Merluzzo alla pizzaiola
Piselli e carote
Frutta di stagione                                                                         
MERENDA (scuole dell'infanzia)                                                                        Frutta di stagione  </t>
  </si>
  <si>
    <t>Mezze penne integrali pomodoro e ricotta
Prosciutto cotto ( ½ porzione)
Fagiolini all’olio
Frutta di stagione                                                                                                          
MERENDA (scuole dell'infanzia)                                                                                                                                   Fette biscottate e marmellata</t>
  </si>
  <si>
    <t>Gnocchi al pomodoro/chicche al pomodoro
Fesa di tacchino al forno
Piselli trifolati
Frutta di stagione                                                                                                                                  Pane integrale                                                                                                     
MERENDA (scuole dell'infanzia)                                                                                                                                   Frutta di stagione</t>
  </si>
  <si>
    <r>
      <t xml:space="preserve">Gnocchetti sardi pomodoro e ricotta
Risotto con salsiccia alla monzese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Stinco al forno
Orata panata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Broccoli al vapore</t>
    </r>
  </si>
  <si>
    <r>
      <t xml:space="preserve">Lasagne
Spaghetti aglio e olio e peperoncino
Crema di verdure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Cotoletta di tacchino
Totani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Purè di patate</t>
    </r>
  </si>
  <si>
    <r>
      <t xml:space="preserve">Pasta allo zafferano e speck
Risotto alla parmigiana
Tortellini in brodo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Brasato di manzo
Torta salata
</t>
    </r>
    <r>
      <rPr>
        <sz val="10"/>
        <rFont val="Arial"/>
        <family val="2"/>
      </rPr>
      <t xml:space="preserve">Fettina di carne rossa o bianca ai ferri                                                                     </t>
    </r>
    <r>
      <rPr>
        <sz val="12"/>
        <rFont val="Arial"/>
        <family val="2"/>
      </rPr>
      <t xml:space="preserve">
Insalata mista
Finocchi gratinati
Polenta</t>
    </r>
  </si>
  <si>
    <r>
      <t xml:space="preserve">Pasta al tonno
Pasta all'ortolana
Zuppa di legumi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Fesa di tacchino al forno
Filetto di 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vapore
Tris di verdure</t>
    </r>
  </si>
  <si>
    <r>
      <t xml:space="preserve">Pasta e broccoli
Gnocchi alla romana burro e salvia
Zuppa di cereali misti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Cosce di pollo al forno
Filetto di merluzzo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Erbette al vapore
Fagiolini al vapore</t>
    </r>
  </si>
  <si>
    <r>
      <t xml:space="preserve">Risotto taleggio e rosmarino
Pasta zucca e speck
Passato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Omelette
Spezzatino di manzo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Purè di patate
Piselli e carote</t>
    </r>
  </si>
  <si>
    <r>
      <t xml:space="preserve">Pasta alle acciughe
Pizzocheri
Zuppa di cipolle e patate con crostini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Scaloppina al vino bianco
Platessa gratinata 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Zucchine al vapore</t>
    </r>
  </si>
  <si>
    <r>
      <t xml:space="preserve">Pasta all'amatriciana
Risotto ai funghi
Minestra di farro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Spiedini di carne
Spada ai ferri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 Patate al forno
Cavolfiore al vapore</t>
    </r>
  </si>
  <si>
    <r>
      <t xml:space="preserve">Pasta alle vongole
Pennette al gorgonzola 
Minestrone con riso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Persico alla mugnaia
Arrosto di tacchino
</t>
    </r>
    <r>
      <rPr>
        <sz val="10"/>
        <rFont val="Arial"/>
        <family val="2"/>
      </rPr>
      <t xml:space="preserve">Fettina di carne rossa o bianca ai ferri </t>
    </r>
    <r>
      <rPr>
        <sz val="12"/>
        <rFont val="Arial"/>
        <family val="2"/>
      </rPr>
      <t xml:space="preserve">
Insalata mista
Broccoli al vapore
Fagiolini al vapore</t>
    </r>
  </si>
  <si>
    <r>
      <t xml:space="preserve">Tortello di zucca
Risotto alla milanese
Zuppa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Trota burro e salvia
Arrosto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prezzemolate
Piselli in umido</t>
    </r>
  </si>
  <si>
    <r>
      <t xml:space="preserve">Lasagne
Pasta alla puttanesca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Suprema di pollo agli aromi
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Erbette al vapore</t>
    </r>
  </si>
  <si>
    <r>
      <t xml:space="preserve">Crespelle di magro
Pasta all'amatriciana
Vellutata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Orata alla mediterranea
Hamburger di manzo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
Patate arrosto</t>
    </r>
  </si>
  <si>
    <r>
      <t xml:space="preserve">Risotto radicchio 
Gnocchetti al ragù bianco
Minestrone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alla milanese
Frittata alle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 all'olio
Lenticchie in umido</t>
    </r>
  </si>
  <si>
    <r>
      <t xml:space="preserve">Pennette al tonno
Spaghetti aglio, olio e peperoncino
Zuppa paesana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Totani alla griglia
Paillard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 
Finocchi al vapore
Cavolfiore al vapore</t>
    </r>
  </si>
  <si>
    <r>
      <t xml:space="preserve">Risotto alla monzese
Gnocchi alla romana burro e salvia
Minestra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Merluzzo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Erbette al vapore</t>
    </r>
  </si>
  <si>
    <r>
      <t xml:space="preserve">Pizzocheri
Pasta al pesto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Arrosto di vitello
Spada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
Carote al vapore</t>
    </r>
  </si>
  <si>
    <r>
      <t xml:space="preserve">Orecchiette alle cime di rapa
Pasta zola e noci
Zuppa di cereali e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Scaloppine ai funghi
Sformato di patate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Piselli in umido
Zucchine all'olio</t>
    </r>
  </si>
  <si>
    <r>
      <t xml:space="preserve">Pasta alla crema di zucchine
Chicche al pomodoro
Minestra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Platessa alla mediterranea
Bocconcini di tacchino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 
Broccoli al vapore</t>
    </r>
  </si>
  <si>
    <r>
      <t xml:space="preserve">Pasta alla gricia
Penne integrali all'ortolana
Minestra di fagioli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di tacchino
Totani in umido con piselli                                                                                                  Pizza margherita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Cavolfiore al vapore</t>
    </r>
  </si>
  <si>
    <r>
      <t xml:space="preserve">Pasta ai broccoli
Pasta all'arrabbiata
Zuppa di cereali misti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Pollo al forno
Filetto di persico al forno                                                   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Zucchine al vapore
Lenticchie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</si>
</sst>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indexed="8"/>
      <name val="Arial"/>
      <family val="2"/>
    </font>
    <font>
      <b/>
      <sz val="28"/>
      <name val="Times New Roman"/>
      <family val="1"/>
    </font>
    <font>
      <sz val="12"/>
      <color indexed="50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0" fillId="0" borderId="3" xfId="0" applyBorder="1"/>
    <xf numFmtId="14" fontId="1" fillId="0" borderId="0" xfId="0" applyNumberFormat="1" applyFont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/>
    <xf numFmtId="1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" fontId="0" fillId="0" borderId="0" xfId="0" applyNumberFormat="1"/>
    <xf numFmtId="0" fontId="1" fillId="0" borderId="0" xfId="0" applyFont="1" applyAlignment="1">
      <alignment vertical="center" wrapText="1"/>
    </xf>
    <xf numFmtId="14" fontId="1" fillId="5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14" fontId="7" fillId="4" borderId="8" xfId="0" applyNumberFormat="1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4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D$12" fmlaRange="$K$27:$K$31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11</xdr:row>
          <xdr:rowOff>38100</xdr:rowOff>
        </xdr:from>
        <xdr:to>
          <xdr:col>4</xdr:col>
          <xdr:colOff>600075</xdr:colOff>
          <xdr:row>12</xdr:row>
          <xdr:rowOff>28575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O77"/>
  <sheetViews>
    <sheetView view="pageBreakPreview" topLeftCell="A42" zoomScaleNormal="100" zoomScaleSheetLayoutView="100" workbookViewId="0">
      <selection activeCell="E49" sqref="E49"/>
    </sheetView>
  </sheetViews>
  <sheetFormatPr defaultRowHeight="12.75" x14ac:dyDescent="0.2"/>
  <cols>
    <col min="2" max="14" width="36.7109375" customWidth="1"/>
    <col min="15" max="15" width="35.7109375" customWidth="1"/>
    <col min="16" max="16" width="37.85546875" customWidth="1"/>
    <col min="17" max="17" width="38.42578125" customWidth="1"/>
    <col min="18" max="21" width="36.7109375" customWidth="1"/>
    <col min="22" max="41" width="18.7109375" customWidth="1"/>
    <col min="42" max="42" width="16.5703125" customWidth="1"/>
  </cols>
  <sheetData>
    <row r="3" spans="1:27" x14ac:dyDescent="0.2">
      <c r="A3" s="30" t="s">
        <v>22</v>
      </c>
      <c r="B3" s="26" t="s">
        <v>28</v>
      </c>
      <c r="C3" s="26"/>
      <c r="D3" s="26"/>
      <c r="E3" s="26"/>
      <c r="F3" s="26"/>
      <c r="G3" s="26" t="s">
        <v>29</v>
      </c>
      <c r="H3" s="26"/>
      <c r="I3" s="26"/>
      <c r="J3" s="26"/>
      <c r="K3" s="26"/>
      <c r="L3" s="26" t="s">
        <v>30</v>
      </c>
      <c r="M3" s="26"/>
      <c r="N3" s="26"/>
      <c r="O3" s="26"/>
      <c r="P3" s="26"/>
      <c r="Q3" s="26" t="s">
        <v>31</v>
      </c>
      <c r="R3" s="26"/>
      <c r="S3" s="26"/>
      <c r="T3" s="26"/>
      <c r="U3" s="26"/>
    </row>
    <row r="4" spans="1:27" x14ac:dyDescent="0.2">
      <c r="A4" s="30"/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23</v>
      </c>
      <c r="H4" s="1" t="s">
        <v>24</v>
      </c>
      <c r="I4" s="1" t="s">
        <v>25</v>
      </c>
      <c r="J4" s="1" t="s">
        <v>26</v>
      </c>
      <c r="K4" s="1" t="s">
        <v>27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</row>
    <row r="5" spans="1:27" x14ac:dyDescent="0.2">
      <c r="A5" s="30"/>
      <c r="B5" s="5"/>
    </row>
    <row r="6" spans="1:27" ht="15" x14ac:dyDescent="0.2">
      <c r="A6" s="30"/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52</v>
      </c>
      <c r="H6" s="4" t="s">
        <v>55</v>
      </c>
      <c r="I6" s="4" t="s">
        <v>56</v>
      </c>
      <c r="J6" s="4" t="s">
        <v>57</v>
      </c>
      <c r="K6" s="4" t="s">
        <v>58</v>
      </c>
      <c r="L6" s="3" t="s">
        <v>53</v>
      </c>
      <c r="M6" s="3" t="s">
        <v>59</v>
      </c>
      <c r="N6" s="3" t="s">
        <v>60</v>
      </c>
      <c r="O6" s="3" t="s">
        <v>61</v>
      </c>
      <c r="P6" s="3" t="s">
        <v>62</v>
      </c>
      <c r="Q6" s="3" t="s">
        <v>54</v>
      </c>
      <c r="R6" s="3" t="s">
        <v>63</v>
      </c>
      <c r="S6" s="3" t="s">
        <v>64</v>
      </c>
      <c r="T6" s="3" t="s">
        <v>65</v>
      </c>
      <c r="U6" s="3" t="s">
        <v>66</v>
      </c>
    </row>
    <row r="7" spans="1:27" ht="157.5" customHeight="1" x14ac:dyDescent="0.2">
      <c r="A7" s="30"/>
      <c r="B7" s="2" t="s">
        <v>296</v>
      </c>
      <c r="C7" s="2" t="s">
        <v>222</v>
      </c>
      <c r="D7" s="2" t="s">
        <v>253</v>
      </c>
      <c r="E7" s="2" t="s">
        <v>290</v>
      </c>
      <c r="F7" s="2" t="s">
        <v>291</v>
      </c>
      <c r="G7" s="2" t="s">
        <v>297</v>
      </c>
      <c r="H7" s="2" t="s">
        <v>260</v>
      </c>
      <c r="I7" s="2" t="s">
        <v>254</v>
      </c>
      <c r="J7" s="2" t="s">
        <v>292</v>
      </c>
      <c r="K7" s="2" t="s">
        <v>220</v>
      </c>
      <c r="L7" s="2" t="s">
        <v>298</v>
      </c>
      <c r="M7" s="2" t="s">
        <v>287</v>
      </c>
      <c r="N7" s="2" t="s">
        <v>299</v>
      </c>
      <c r="O7" s="2" t="s">
        <v>293</v>
      </c>
      <c r="P7" s="2" t="s">
        <v>255</v>
      </c>
      <c r="Q7" s="2" t="s">
        <v>294</v>
      </c>
      <c r="R7" s="2" t="s">
        <v>295</v>
      </c>
      <c r="S7" s="2" t="s">
        <v>300</v>
      </c>
      <c r="T7" s="2" t="s">
        <v>221</v>
      </c>
      <c r="U7" s="2" t="s">
        <v>259</v>
      </c>
      <c r="V7" s="12">
        <v>45775</v>
      </c>
      <c r="AA7" s="2"/>
    </row>
    <row r="9" spans="1:27" x14ac:dyDescent="0.2">
      <c r="D9" s="20"/>
    </row>
    <row r="11" spans="1:27" x14ac:dyDescent="0.2">
      <c r="A11" s="27" t="s">
        <v>32</v>
      </c>
      <c r="B11" s="26" t="s">
        <v>28</v>
      </c>
      <c r="C11" s="26"/>
      <c r="D11" s="26"/>
      <c r="E11" s="26"/>
      <c r="F11" s="26"/>
      <c r="G11" s="26" t="s">
        <v>29</v>
      </c>
      <c r="H11" s="26"/>
      <c r="I11" s="26"/>
      <c r="J11" s="26"/>
      <c r="K11" s="26"/>
      <c r="L11" s="26" t="s">
        <v>30</v>
      </c>
      <c r="M11" s="26"/>
      <c r="N11" s="26"/>
      <c r="O11" s="26"/>
      <c r="P11" s="26"/>
      <c r="Q11" s="26" t="s">
        <v>31</v>
      </c>
      <c r="R11" s="26"/>
      <c r="S11" s="26"/>
      <c r="T11" s="26"/>
      <c r="U11" s="26"/>
    </row>
    <row r="12" spans="1:27" x14ac:dyDescent="0.2">
      <c r="A12" s="28"/>
      <c r="B12" s="1" t="s">
        <v>23</v>
      </c>
      <c r="C12" s="1" t="s">
        <v>24</v>
      </c>
      <c r="D12" s="1" t="s">
        <v>25</v>
      </c>
      <c r="E12" s="1" t="s">
        <v>26</v>
      </c>
      <c r="F12" s="1" t="s">
        <v>27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  <c r="L12" s="1" t="s">
        <v>23</v>
      </c>
      <c r="M12" s="1" t="s">
        <v>24</v>
      </c>
      <c r="N12" s="1" t="s">
        <v>25</v>
      </c>
      <c r="O12" s="1" t="s">
        <v>26</v>
      </c>
      <c r="P12" s="1" t="s">
        <v>27</v>
      </c>
      <c r="Q12" s="1" t="s">
        <v>23</v>
      </c>
      <c r="R12" s="1" t="s">
        <v>24</v>
      </c>
      <c r="S12" s="1" t="s">
        <v>25</v>
      </c>
      <c r="T12" s="1" t="s">
        <v>26</v>
      </c>
      <c r="U12" s="1" t="s">
        <v>27</v>
      </c>
    </row>
    <row r="13" spans="1:27" ht="15" x14ac:dyDescent="0.2">
      <c r="A13" s="28"/>
      <c r="B13" s="4" t="s">
        <v>85</v>
      </c>
      <c r="C13" s="4" t="s">
        <v>86</v>
      </c>
      <c r="D13" s="4" t="s">
        <v>67</v>
      </c>
      <c r="E13" s="4" t="s">
        <v>68</v>
      </c>
      <c r="F13" s="4" t="s">
        <v>69</v>
      </c>
      <c r="G13" s="4" t="s">
        <v>70</v>
      </c>
      <c r="H13" s="4" t="s">
        <v>71</v>
      </c>
      <c r="I13" s="4" t="s">
        <v>72</v>
      </c>
      <c r="J13" s="4" t="s">
        <v>73</v>
      </c>
      <c r="K13" s="4" t="s">
        <v>74</v>
      </c>
      <c r="L13" s="3" t="s">
        <v>75</v>
      </c>
      <c r="M13" s="3" t="s">
        <v>76</v>
      </c>
      <c r="N13" s="3" t="s">
        <v>77</v>
      </c>
      <c r="O13" s="3" t="s">
        <v>78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83</v>
      </c>
      <c r="U13" s="3" t="s">
        <v>84</v>
      </c>
    </row>
    <row r="14" spans="1:27" ht="168.75" customHeight="1" x14ac:dyDescent="0.2">
      <c r="A14" s="29"/>
      <c r="B14" s="2" t="s">
        <v>319</v>
      </c>
      <c r="C14" s="2" t="s">
        <v>256</v>
      </c>
      <c r="D14" s="2" t="s">
        <v>257</v>
      </c>
      <c r="E14" s="2" t="s">
        <v>301</v>
      </c>
      <c r="F14" s="2" t="s">
        <v>302</v>
      </c>
      <c r="G14" s="2" t="s">
        <v>320</v>
      </c>
      <c r="H14" s="2" t="s">
        <v>261</v>
      </c>
      <c r="I14" s="2" t="s">
        <v>262</v>
      </c>
      <c r="J14" s="2" t="s">
        <v>321</v>
      </c>
      <c r="K14" s="2" t="s">
        <v>322</v>
      </c>
      <c r="L14" s="2" t="s">
        <v>309</v>
      </c>
      <c r="M14" s="2" t="s">
        <v>323</v>
      </c>
      <c r="N14" s="2" t="s">
        <v>324</v>
      </c>
      <c r="O14" s="2" t="s">
        <v>325</v>
      </c>
      <c r="P14" s="2" t="s">
        <v>326</v>
      </c>
      <c r="Q14" s="2" t="s">
        <v>327</v>
      </c>
      <c r="R14" s="2" t="s">
        <v>303</v>
      </c>
      <c r="S14" s="2" t="s">
        <v>328</v>
      </c>
      <c r="T14" s="2" t="s">
        <v>304</v>
      </c>
      <c r="U14" s="2" t="s">
        <v>258</v>
      </c>
      <c r="V14" s="12">
        <v>45946</v>
      </c>
    </row>
    <row r="15" spans="1:27" ht="15" x14ac:dyDescent="0.25">
      <c r="L15" s="14"/>
    </row>
    <row r="16" spans="1:27" ht="15" x14ac:dyDescent="0.25">
      <c r="H16" s="2"/>
      <c r="L16" s="14"/>
    </row>
    <row r="17" spans="1:41" ht="15" x14ac:dyDescent="0.25">
      <c r="L17" s="15"/>
    </row>
    <row r="18" spans="1:41" x14ac:dyDescent="0.2">
      <c r="A18" s="27" t="s">
        <v>176</v>
      </c>
      <c r="B18" s="26" t="s">
        <v>28</v>
      </c>
      <c r="C18" s="26"/>
      <c r="D18" s="26"/>
      <c r="E18" s="26"/>
      <c r="F18" s="26"/>
      <c r="G18" s="26" t="s">
        <v>29</v>
      </c>
      <c r="H18" s="26"/>
      <c r="I18" s="26"/>
      <c r="J18" s="26"/>
      <c r="K18" s="26"/>
      <c r="L18" s="26" t="s">
        <v>30</v>
      </c>
      <c r="M18" s="26"/>
      <c r="N18" s="26"/>
      <c r="O18" s="26"/>
      <c r="P18" s="26"/>
      <c r="Q18" s="26" t="s">
        <v>31</v>
      </c>
      <c r="R18" s="26"/>
      <c r="S18" s="26"/>
      <c r="T18" s="26"/>
      <c r="U18" s="26"/>
    </row>
    <row r="19" spans="1:41" x14ac:dyDescent="0.2">
      <c r="A19" s="28"/>
      <c r="B19" s="1" t="s">
        <v>23</v>
      </c>
      <c r="C19" s="1" t="s">
        <v>24</v>
      </c>
      <c r="D19" s="1" t="s">
        <v>25</v>
      </c>
      <c r="E19" s="1" t="s">
        <v>26</v>
      </c>
      <c r="F19" s="1" t="s">
        <v>27</v>
      </c>
      <c r="G19" s="1" t="s">
        <v>23</v>
      </c>
      <c r="H19" s="1" t="s">
        <v>24</v>
      </c>
      <c r="I19" s="1" t="s">
        <v>25</v>
      </c>
      <c r="J19" s="1" t="s">
        <v>26</v>
      </c>
      <c r="K19" s="1" t="s">
        <v>27</v>
      </c>
      <c r="L19" s="1" t="s">
        <v>23</v>
      </c>
      <c r="M19" s="1" t="s">
        <v>24</v>
      </c>
      <c r="N19" s="1" t="s">
        <v>25</v>
      </c>
      <c r="O19" s="1" t="s">
        <v>26</v>
      </c>
      <c r="P19" s="1" t="s">
        <v>27</v>
      </c>
      <c r="Q19" s="1" t="s">
        <v>23</v>
      </c>
      <c r="R19" s="1" t="s">
        <v>24</v>
      </c>
      <c r="S19" s="1" t="s">
        <v>25</v>
      </c>
      <c r="T19" s="1" t="s">
        <v>26</v>
      </c>
      <c r="U19" s="1" t="s">
        <v>27</v>
      </c>
    </row>
    <row r="20" spans="1:41" ht="15" x14ac:dyDescent="0.2">
      <c r="A20" s="28"/>
      <c r="B20" s="4" t="s">
        <v>199</v>
      </c>
      <c r="C20" s="4" t="s">
        <v>200</v>
      </c>
      <c r="D20" s="4" t="s">
        <v>201</v>
      </c>
      <c r="E20" s="4" t="s">
        <v>202</v>
      </c>
      <c r="F20" s="4" t="s">
        <v>203</v>
      </c>
      <c r="G20" s="4" t="s">
        <v>204</v>
      </c>
      <c r="H20" s="4" t="s">
        <v>205</v>
      </c>
      <c r="I20" s="4" t="s">
        <v>206</v>
      </c>
      <c r="J20" s="4" t="s">
        <v>207</v>
      </c>
      <c r="K20" s="4" t="s">
        <v>208</v>
      </c>
      <c r="L20" s="3" t="s">
        <v>209</v>
      </c>
      <c r="M20" s="3" t="s">
        <v>210</v>
      </c>
      <c r="N20" s="3" t="s">
        <v>211</v>
      </c>
      <c r="O20" s="3" t="s">
        <v>212</v>
      </c>
      <c r="P20" s="3" t="s">
        <v>213</v>
      </c>
      <c r="Q20" s="3" t="s">
        <v>214</v>
      </c>
      <c r="R20" s="3" t="s">
        <v>215</v>
      </c>
      <c r="S20" s="3" t="s">
        <v>216</v>
      </c>
      <c r="T20" s="3" t="s">
        <v>217</v>
      </c>
      <c r="U20" s="3" t="s">
        <v>218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0" customHeight="1" x14ac:dyDescent="0.2">
      <c r="A21" s="29"/>
      <c r="B21" s="2" t="s">
        <v>305</v>
      </c>
      <c r="C21" s="2" t="s">
        <v>263</v>
      </c>
      <c r="D21" s="2" t="s">
        <v>224</v>
      </c>
      <c r="E21" s="2" t="s">
        <v>225</v>
      </c>
      <c r="F21" s="2" t="s">
        <v>226</v>
      </c>
      <c r="G21" s="2" t="s">
        <v>227</v>
      </c>
      <c r="H21" s="2" t="s">
        <v>228</v>
      </c>
      <c r="I21" s="2" t="s">
        <v>266</v>
      </c>
      <c r="J21" s="2" t="s">
        <v>265</v>
      </c>
      <c r="K21" s="2" t="s">
        <v>306</v>
      </c>
      <c r="L21" s="2" t="s">
        <v>307</v>
      </c>
      <c r="M21" s="2" t="s">
        <v>229</v>
      </c>
      <c r="N21" s="2" t="s">
        <v>230</v>
      </c>
      <c r="O21" s="2" t="s">
        <v>231</v>
      </c>
      <c r="P21" s="2" t="s">
        <v>232</v>
      </c>
      <c r="Q21" s="2" t="s">
        <v>233</v>
      </c>
      <c r="R21" s="2" t="s">
        <v>308</v>
      </c>
      <c r="S21" s="2" t="s">
        <v>264</v>
      </c>
      <c r="T21" s="2" t="s">
        <v>234</v>
      </c>
      <c r="U21" s="2" t="s">
        <v>235</v>
      </c>
      <c r="V21" s="12">
        <v>45719</v>
      </c>
    </row>
    <row r="25" spans="1:41" x14ac:dyDescent="0.2">
      <c r="A25" s="27" t="s">
        <v>33</v>
      </c>
      <c r="B25" s="26" t="s">
        <v>28</v>
      </c>
      <c r="C25" s="26"/>
      <c r="D25" s="26"/>
      <c r="E25" s="26"/>
      <c r="F25" s="26"/>
      <c r="G25" s="26" t="s">
        <v>29</v>
      </c>
      <c r="H25" s="26"/>
      <c r="I25" s="26"/>
      <c r="J25" s="26"/>
      <c r="K25" s="26"/>
      <c r="L25" s="26" t="s">
        <v>30</v>
      </c>
      <c r="M25" s="26"/>
      <c r="N25" s="26"/>
      <c r="O25" s="26"/>
      <c r="P25" s="26"/>
      <c r="Q25" s="26" t="s">
        <v>31</v>
      </c>
      <c r="R25" s="26"/>
      <c r="S25" s="26"/>
      <c r="T25" s="26"/>
      <c r="U25" s="26"/>
    </row>
    <row r="26" spans="1:41" x14ac:dyDescent="0.2">
      <c r="A26" s="28"/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  <c r="G26" s="1" t="s">
        <v>23</v>
      </c>
      <c r="H26" s="1" t="s">
        <v>24</v>
      </c>
      <c r="I26" s="1" t="s">
        <v>25</v>
      </c>
      <c r="J26" s="1" t="s">
        <v>26</v>
      </c>
      <c r="K26" s="1" t="s">
        <v>27</v>
      </c>
      <c r="L26" s="1" t="s">
        <v>23</v>
      </c>
      <c r="M26" s="1" t="s">
        <v>24</v>
      </c>
      <c r="N26" s="1" t="s">
        <v>25</v>
      </c>
      <c r="O26" s="1" t="s">
        <v>26</v>
      </c>
      <c r="P26" s="1" t="s">
        <v>27</v>
      </c>
      <c r="Q26" s="1" t="s">
        <v>23</v>
      </c>
      <c r="R26" s="1" t="s">
        <v>24</v>
      </c>
      <c r="S26" s="1" t="s">
        <v>25</v>
      </c>
      <c r="T26" s="1" t="s">
        <v>26</v>
      </c>
      <c r="U26" s="1" t="s">
        <v>27</v>
      </c>
    </row>
    <row r="27" spans="1:41" ht="15" x14ac:dyDescent="0.2">
      <c r="A27" s="28"/>
      <c r="B27" s="4" t="s">
        <v>20</v>
      </c>
      <c r="C27" s="4" t="s">
        <v>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4" t="s">
        <v>7</v>
      </c>
      <c r="J27" s="4" t="s">
        <v>8</v>
      </c>
      <c r="K27" s="4" t="s">
        <v>9</v>
      </c>
      <c r="L27" s="4" t="s">
        <v>10</v>
      </c>
      <c r="M27" s="4" t="s">
        <v>11</v>
      </c>
      <c r="N27" s="4" t="s">
        <v>12</v>
      </c>
      <c r="O27" s="4" t="s">
        <v>13</v>
      </c>
      <c r="P27" s="4" t="s">
        <v>14</v>
      </c>
      <c r="Q27" s="4" t="s">
        <v>15</v>
      </c>
      <c r="R27" s="4" t="s">
        <v>16</v>
      </c>
      <c r="S27" s="4" t="s">
        <v>17</v>
      </c>
      <c r="T27" s="4" t="s">
        <v>18</v>
      </c>
      <c r="U27" s="4" t="s">
        <v>19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93.5" customHeight="1" x14ac:dyDescent="0.2">
      <c r="A28" s="29"/>
      <c r="B28" s="2" t="s">
        <v>269</v>
      </c>
      <c r="C28" s="2" t="s">
        <v>270</v>
      </c>
      <c r="D28" s="2" t="s">
        <v>271</v>
      </c>
      <c r="E28" s="2" t="s">
        <v>272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288</v>
      </c>
      <c r="K28" s="2" t="s">
        <v>277</v>
      </c>
      <c r="L28" s="2" t="s">
        <v>279</v>
      </c>
      <c r="M28" s="2" t="s">
        <v>278</v>
      </c>
      <c r="N28" s="2" t="s">
        <v>289</v>
      </c>
      <c r="O28" s="2" t="s">
        <v>280</v>
      </c>
      <c r="P28" s="2" t="s">
        <v>281</v>
      </c>
      <c r="Q28" s="2" t="s">
        <v>282</v>
      </c>
      <c r="R28" s="2" t="s">
        <v>283</v>
      </c>
      <c r="S28" s="2" t="s">
        <v>284</v>
      </c>
      <c r="T28" s="2" t="s">
        <v>285</v>
      </c>
      <c r="U28" s="2" t="s">
        <v>286</v>
      </c>
      <c r="V28" s="12">
        <v>45747</v>
      </c>
    </row>
    <row r="32" spans="1:41" x14ac:dyDescent="0.2">
      <c r="A32" s="27" t="s">
        <v>44</v>
      </c>
      <c r="B32" s="26" t="s">
        <v>28</v>
      </c>
      <c r="C32" s="26"/>
      <c r="D32" s="26"/>
      <c r="E32" s="26"/>
      <c r="F32" s="26"/>
      <c r="G32" s="26" t="s">
        <v>29</v>
      </c>
      <c r="H32" s="26"/>
      <c r="I32" s="26"/>
      <c r="J32" s="26"/>
      <c r="K32" s="26"/>
      <c r="L32" s="26" t="s">
        <v>30</v>
      </c>
      <c r="M32" s="26"/>
      <c r="N32" s="26"/>
      <c r="O32" s="26"/>
      <c r="P32" s="26"/>
      <c r="Q32" s="26" t="s">
        <v>31</v>
      </c>
      <c r="R32" s="26"/>
      <c r="S32" s="26"/>
      <c r="T32" s="26"/>
      <c r="U32" s="26"/>
    </row>
    <row r="33" spans="1:23" x14ac:dyDescent="0.2">
      <c r="A33" s="28"/>
      <c r="B33" s="1" t="s">
        <v>23</v>
      </c>
      <c r="C33" s="1" t="s">
        <v>24</v>
      </c>
      <c r="D33" s="1" t="s">
        <v>25</v>
      </c>
      <c r="E33" s="1" t="s">
        <v>26</v>
      </c>
      <c r="F33" s="1" t="s">
        <v>27</v>
      </c>
      <c r="G33" s="1" t="s">
        <v>23</v>
      </c>
      <c r="H33" s="1" t="s">
        <v>24</v>
      </c>
      <c r="I33" s="1" t="s">
        <v>25</v>
      </c>
      <c r="J33" s="1" t="s">
        <v>26</v>
      </c>
      <c r="K33" s="1" t="s">
        <v>27</v>
      </c>
      <c r="L33" s="1" t="s">
        <v>23</v>
      </c>
      <c r="M33" s="1" t="s">
        <v>24</v>
      </c>
      <c r="N33" s="1" t="s">
        <v>25</v>
      </c>
      <c r="O33" s="1" t="s">
        <v>26</v>
      </c>
      <c r="P33" s="1" t="s">
        <v>27</v>
      </c>
      <c r="Q33" s="1" t="s">
        <v>23</v>
      </c>
      <c r="R33" s="1" t="s">
        <v>24</v>
      </c>
      <c r="S33" s="1" t="s">
        <v>25</v>
      </c>
      <c r="T33" s="1" t="s">
        <v>26</v>
      </c>
      <c r="U33" s="1" t="s">
        <v>27</v>
      </c>
    </row>
    <row r="34" spans="1:23" ht="15" x14ac:dyDescent="0.2">
      <c r="A34" s="28"/>
      <c r="B34" s="4" t="s">
        <v>0</v>
      </c>
      <c r="C34" s="4" t="s">
        <v>127</v>
      </c>
      <c r="D34" s="4" t="s">
        <v>128</v>
      </c>
      <c r="E34" s="4" t="s">
        <v>129</v>
      </c>
      <c r="F34" s="4" t="s">
        <v>130</v>
      </c>
      <c r="G34" s="4" t="s">
        <v>131</v>
      </c>
      <c r="H34" s="4" t="s">
        <v>132</v>
      </c>
      <c r="I34" s="4" t="s">
        <v>133</v>
      </c>
      <c r="J34" s="4" t="s">
        <v>134</v>
      </c>
      <c r="K34" s="4" t="s">
        <v>135</v>
      </c>
      <c r="L34" s="3" t="s">
        <v>136</v>
      </c>
      <c r="M34" s="3" t="s">
        <v>137</v>
      </c>
      <c r="N34" s="3" t="s">
        <v>138</v>
      </c>
      <c r="O34" s="3" t="s">
        <v>139</v>
      </c>
      <c r="P34" s="3" t="s">
        <v>140</v>
      </c>
      <c r="Q34" s="3" t="s">
        <v>141</v>
      </c>
      <c r="R34" s="3" t="s">
        <v>142</v>
      </c>
      <c r="S34" s="3" t="s">
        <v>143</v>
      </c>
      <c r="T34" s="3" t="s">
        <v>144</v>
      </c>
      <c r="U34" s="3" t="s">
        <v>145</v>
      </c>
    </row>
    <row r="35" spans="1:23" ht="142.5" customHeight="1" x14ac:dyDescent="0.2">
      <c r="A35" s="29"/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164</v>
      </c>
      <c r="K35" s="2" t="s">
        <v>165</v>
      </c>
      <c r="L35" s="2" t="s">
        <v>166</v>
      </c>
      <c r="M35" s="2" t="s">
        <v>167</v>
      </c>
      <c r="N35" s="2" t="s">
        <v>168</v>
      </c>
      <c r="O35" s="2" t="s">
        <v>169</v>
      </c>
      <c r="P35" s="2" t="s">
        <v>170</v>
      </c>
      <c r="Q35" s="2" t="s">
        <v>171</v>
      </c>
      <c r="R35" s="2" t="s">
        <v>172</v>
      </c>
      <c r="S35" s="2" t="s">
        <v>175</v>
      </c>
      <c r="T35" s="2" t="s">
        <v>173</v>
      </c>
      <c r="U35" s="2" t="s">
        <v>174</v>
      </c>
      <c r="V35" s="12">
        <v>45541</v>
      </c>
    </row>
    <row r="37" spans="1:23" ht="15" x14ac:dyDescent="0.2">
      <c r="N37" s="2"/>
      <c r="R37" s="2"/>
    </row>
    <row r="39" spans="1:23" x14ac:dyDescent="0.2">
      <c r="A39" s="27" t="s">
        <v>45</v>
      </c>
      <c r="B39" s="26" t="s">
        <v>28</v>
      </c>
      <c r="C39" s="26"/>
      <c r="D39" s="26"/>
      <c r="E39" s="26"/>
      <c r="F39" s="26"/>
      <c r="G39" s="26" t="s">
        <v>29</v>
      </c>
      <c r="H39" s="26"/>
      <c r="I39" s="26"/>
      <c r="J39" s="26"/>
      <c r="K39" s="26"/>
      <c r="L39" s="26" t="s">
        <v>30</v>
      </c>
      <c r="M39" s="26"/>
      <c r="N39" s="26"/>
      <c r="O39" s="26"/>
      <c r="P39" s="26"/>
      <c r="Q39" s="26" t="s">
        <v>31</v>
      </c>
      <c r="R39" s="26"/>
      <c r="S39" s="26"/>
      <c r="T39" s="26"/>
      <c r="U39" s="26"/>
    </row>
    <row r="40" spans="1:23" x14ac:dyDescent="0.2">
      <c r="A40" s="28"/>
      <c r="B40" s="1" t="s">
        <v>23</v>
      </c>
      <c r="C40" s="1" t="s">
        <v>24</v>
      </c>
      <c r="D40" s="1" t="s">
        <v>25</v>
      </c>
      <c r="E40" s="1" t="s">
        <v>26</v>
      </c>
      <c r="F40" s="1" t="s">
        <v>27</v>
      </c>
      <c r="G40" s="1" t="s">
        <v>23</v>
      </c>
      <c r="H40" s="1" t="s">
        <v>24</v>
      </c>
      <c r="I40" s="1" t="s">
        <v>25</v>
      </c>
      <c r="J40" s="1" t="s">
        <v>26</v>
      </c>
      <c r="K40" s="1" t="s">
        <v>27</v>
      </c>
      <c r="L40" s="1" t="s">
        <v>23</v>
      </c>
      <c r="M40" s="1" t="s">
        <v>24</v>
      </c>
      <c r="N40" s="1" t="s">
        <v>25</v>
      </c>
      <c r="O40" s="1" t="s">
        <v>26</v>
      </c>
      <c r="P40" s="1" t="s">
        <v>27</v>
      </c>
      <c r="Q40" s="1" t="s">
        <v>23</v>
      </c>
      <c r="R40" s="1" t="s">
        <v>24</v>
      </c>
      <c r="S40" s="1" t="s">
        <v>25</v>
      </c>
      <c r="T40" s="1" t="s">
        <v>26</v>
      </c>
      <c r="U40" s="1" t="s">
        <v>27</v>
      </c>
    </row>
    <row r="41" spans="1:23" ht="15" x14ac:dyDescent="0.2">
      <c r="A41" s="28"/>
      <c r="B41" s="4" t="s">
        <v>126</v>
      </c>
      <c r="C41" s="4" t="s">
        <v>107</v>
      </c>
      <c r="D41" s="4" t="s">
        <v>108</v>
      </c>
      <c r="E41" s="4" t="s">
        <v>109</v>
      </c>
      <c r="F41" s="4" t="s">
        <v>110</v>
      </c>
      <c r="G41" s="4" t="s">
        <v>111</v>
      </c>
      <c r="H41" s="4" t="s">
        <v>112</v>
      </c>
      <c r="I41" s="4" t="s">
        <v>113</v>
      </c>
      <c r="J41" s="4" t="s">
        <v>114</v>
      </c>
      <c r="K41" s="4" t="s">
        <v>115</v>
      </c>
      <c r="L41" s="3" t="s">
        <v>116</v>
      </c>
      <c r="M41" s="3" t="s">
        <v>117</v>
      </c>
      <c r="N41" s="3" t="s">
        <v>118</v>
      </c>
      <c r="O41" s="3" t="s">
        <v>119</v>
      </c>
      <c r="P41" s="3" t="s">
        <v>120</v>
      </c>
      <c r="Q41" s="3" t="s">
        <v>121</v>
      </c>
      <c r="R41" s="3" t="s">
        <v>122</v>
      </c>
      <c r="S41" s="3" t="s">
        <v>123</v>
      </c>
      <c r="T41" s="3" t="s">
        <v>124</v>
      </c>
      <c r="U41" s="3" t="s">
        <v>125</v>
      </c>
    </row>
    <row r="42" spans="1:23" ht="114.75" customHeight="1" x14ac:dyDescent="0.2">
      <c r="A42" s="29"/>
      <c r="B42" s="2" t="s">
        <v>146</v>
      </c>
      <c r="C42" s="2" t="s">
        <v>147</v>
      </c>
      <c r="D42" s="2" t="s">
        <v>310</v>
      </c>
      <c r="E42" s="2" t="s">
        <v>148</v>
      </c>
      <c r="F42" s="2" t="s">
        <v>149</v>
      </c>
      <c r="G42" s="2" t="s">
        <v>150</v>
      </c>
      <c r="H42" s="2" t="s">
        <v>151</v>
      </c>
      <c r="I42" s="2" t="s">
        <v>311</v>
      </c>
      <c r="J42" s="2" t="s">
        <v>312</v>
      </c>
      <c r="K42" s="2" t="s">
        <v>152</v>
      </c>
      <c r="L42" s="2" t="s">
        <v>313</v>
      </c>
      <c r="M42" s="2" t="s">
        <v>153</v>
      </c>
      <c r="N42" s="2" t="s">
        <v>314</v>
      </c>
      <c r="O42" s="2" t="s">
        <v>315</v>
      </c>
      <c r="P42" s="2" t="s">
        <v>316</v>
      </c>
      <c r="Q42" s="2" t="s">
        <v>178</v>
      </c>
      <c r="R42" s="2" t="s">
        <v>317</v>
      </c>
      <c r="S42" s="2" t="s">
        <v>154</v>
      </c>
      <c r="T42" s="2" t="s">
        <v>155</v>
      </c>
      <c r="U42" s="2" t="s">
        <v>318</v>
      </c>
      <c r="V42" s="22">
        <v>45541</v>
      </c>
      <c r="W42" s="21"/>
    </row>
    <row r="46" spans="1:23" x14ac:dyDescent="0.2">
      <c r="A46" s="27" t="s">
        <v>34</v>
      </c>
      <c r="B46" s="26" t="s">
        <v>28</v>
      </c>
      <c r="C46" s="26"/>
      <c r="D46" s="26"/>
      <c r="E46" s="26"/>
      <c r="F46" s="26"/>
      <c r="G46" s="26" t="s">
        <v>29</v>
      </c>
      <c r="H46" s="26"/>
      <c r="I46" s="26"/>
      <c r="J46" s="26"/>
      <c r="K46" s="26"/>
      <c r="L46" s="26" t="s">
        <v>30</v>
      </c>
      <c r="M46" s="26"/>
      <c r="N46" s="26"/>
      <c r="O46" s="26"/>
      <c r="P46" s="26"/>
      <c r="Q46" s="26" t="s">
        <v>31</v>
      </c>
      <c r="R46" s="26"/>
      <c r="S46" s="26"/>
      <c r="T46" s="26"/>
      <c r="U46" s="26"/>
    </row>
    <row r="47" spans="1:23" x14ac:dyDescent="0.2">
      <c r="A47" s="28"/>
      <c r="B47" s="1" t="s">
        <v>23</v>
      </c>
      <c r="C47" s="1" t="s">
        <v>24</v>
      </c>
      <c r="D47" s="1" t="s">
        <v>25</v>
      </c>
      <c r="E47" s="1" t="s">
        <v>26</v>
      </c>
      <c r="F47" s="1" t="s">
        <v>27</v>
      </c>
      <c r="G47" s="1" t="s">
        <v>23</v>
      </c>
      <c r="H47" s="1" t="s">
        <v>24</v>
      </c>
      <c r="I47" s="1" t="s">
        <v>25</v>
      </c>
      <c r="J47" s="1" t="s">
        <v>26</v>
      </c>
      <c r="K47" s="1" t="s">
        <v>27</v>
      </c>
      <c r="L47" s="1" t="s">
        <v>23</v>
      </c>
      <c r="M47" s="1" t="s">
        <v>24</v>
      </c>
      <c r="N47" s="1" t="s">
        <v>25</v>
      </c>
      <c r="O47" s="1" t="s">
        <v>26</v>
      </c>
      <c r="P47" s="1" t="s">
        <v>27</v>
      </c>
      <c r="Q47" s="1" t="s">
        <v>23</v>
      </c>
      <c r="R47" s="1" t="s">
        <v>24</v>
      </c>
      <c r="S47" s="1" t="s">
        <v>25</v>
      </c>
      <c r="T47" s="1" t="s">
        <v>26</v>
      </c>
      <c r="U47" s="1" t="s">
        <v>27</v>
      </c>
    </row>
    <row r="48" spans="1:23" ht="15" x14ac:dyDescent="0.2">
      <c r="A48" s="28"/>
      <c r="B48" s="4" t="s">
        <v>87</v>
      </c>
      <c r="C48" s="4" t="s">
        <v>88</v>
      </c>
      <c r="D48" s="4" t="s">
        <v>89</v>
      </c>
      <c r="E48" s="4" t="s">
        <v>90</v>
      </c>
      <c r="F48" s="4" t="s">
        <v>91</v>
      </c>
      <c r="G48" s="4" t="s">
        <v>92</v>
      </c>
      <c r="H48" s="4" t="s">
        <v>93</v>
      </c>
      <c r="I48" s="4" t="s">
        <v>94</v>
      </c>
      <c r="J48" s="4" t="s">
        <v>95</v>
      </c>
      <c r="K48" s="4" t="s">
        <v>96</v>
      </c>
      <c r="L48" s="4" t="s">
        <v>97</v>
      </c>
      <c r="M48" s="4" t="s">
        <v>98</v>
      </c>
      <c r="N48" s="4" t="s">
        <v>99</v>
      </c>
      <c r="O48" s="4" t="s">
        <v>100</v>
      </c>
      <c r="P48" s="4" t="s">
        <v>101</v>
      </c>
      <c r="Q48" s="4" t="s">
        <v>102</v>
      </c>
      <c r="R48" s="4" t="s">
        <v>103</v>
      </c>
      <c r="S48" s="4" t="s">
        <v>104</v>
      </c>
      <c r="T48" s="4" t="s">
        <v>105</v>
      </c>
      <c r="U48" s="4" t="s">
        <v>106</v>
      </c>
    </row>
    <row r="49" spans="1:22" ht="201" customHeight="1" x14ac:dyDescent="0.2">
      <c r="A49" s="29"/>
      <c r="B49" s="2" t="s">
        <v>329</v>
      </c>
      <c r="C49" s="2" t="s">
        <v>348</v>
      </c>
      <c r="D49" s="2" t="s">
        <v>330</v>
      </c>
      <c r="E49" s="2" t="s">
        <v>331</v>
      </c>
      <c r="F49" s="2" t="s">
        <v>332</v>
      </c>
      <c r="G49" s="2" t="s">
        <v>333</v>
      </c>
      <c r="H49" s="2" t="s">
        <v>334</v>
      </c>
      <c r="I49" s="2" t="s">
        <v>335</v>
      </c>
      <c r="J49" s="2" t="s">
        <v>336</v>
      </c>
      <c r="K49" s="2" t="s">
        <v>337</v>
      </c>
      <c r="L49" s="2" t="s">
        <v>338</v>
      </c>
      <c r="M49" s="2" t="s">
        <v>339</v>
      </c>
      <c r="N49" s="2" t="s">
        <v>340</v>
      </c>
      <c r="O49" s="2" t="s">
        <v>341</v>
      </c>
      <c r="P49" s="2" t="s">
        <v>342</v>
      </c>
      <c r="Q49" s="2" t="s">
        <v>343</v>
      </c>
      <c r="R49" s="2" t="s">
        <v>347</v>
      </c>
      <c r="S49" s="2" t="s">
        <v>344</v>
      </c>
      <c r="T49" s="2" t="s">
        <v>345</v>
      </c>
      <c r="U49" s="2" t="s">
        <v>346</v>
      </c>
      <c r="V49" s="23">
        <v>45946</v>
      </c>
    </row>
    <row r="53" spans="1:22" x14ac:dyDescent="0.2">
      <c r="A53" s="31" t="s">
        <v>177</v>
      </c>
      <c r="B53" s="26" t="s">
        <v>28</v>
      </c>
      <c r="C53" s="26"/>
      <c r="D53" s="26"/>
      <c r="E53" s="26"/>
      <c r="F53" s="26"/>
      <c r="G53" s="26" t="s">
        <v>29</v>
      </c>
      <c r="H53" s="26"/>
      <c r="I53" s="26"/>
      <c r="J53" s="26"/>
      <c r="K53" s="26"/>
      <c r="L53" s="26" t="s">
        <v>30</v>
      </c>
      <c r="M53" s="26"/>
      <c r="N53" s="26"/>
      <c r="O53" s="26"/>
      <c r="P53" s="26"/>
      <c r="Q53" s="26" t="s">
        <v>31</v>
      </c>
      <c r="R53" s="26"/>
      <c r="S53" s="26"/>
      <c r="T53" s="26"/>
      <c r="U53" s="26"/>
    </row>
    <row r="54" spans="1:22" x14ac:dyDescent="0.2">
      <c r="A54" s="28"/>
      <c r="B54" s="1" t="s">
        <v>23</v>
      </c>
      <c r="C54" s="1" t="s">
        <v>24</v>
      </c>
      <c r="D54" s="1" t="s">
        <v>25</v>
      </c>
      <c r="E54" s="1" t="s">
        <v>26</v>
      </c>
      <c r="F54" s="1" t="s">
        <v>27</v>
      </c>
      <c r="G54" s="1" t="s">
        <v>23</v>
      </c>
      <c r="H54" s="1" t="s">
        <v>24</v>
      </c>
      <c r="I54" s="1" t="s">
        <v>25</v>
      </c>
      <c r="J54" s="1" t="s">
        <v>26</v>
      </c>
      <c r="K54" s="1" t="s">
        <v>27</v>
      </c>
      <c r="L54" s="1" t="s">
        <v>23</v>
      </c>
      <c r="M54" s="1" t="s">
        <v>24</v>
      </c>
      <c r="N54" s="1" t="s">
        <v>25</v>
      </c>
      <c r="O54" s="1" t="s">
        <v>26</v>
      </c>
      <c r="P54" s="1" t="s">
        <v>27</v>
      </c>
      <c r="Q54" s="1" t="s">
        <v>23</v>
      </c>
      <c r="R54" s="1" t="s">
        <v>24</v>
      </c>
      <c r="S54" s="1" t="s">
        <v>25</v>
      </c>
      <c r="T54" s="1" t="s">
        <v>26</v>
      </c>
      <c r="U54" s="1" t="s">
        <v>27</v>
      </c>
    </row>
    <row r="55" spans="1:22" ht="15" x14ac:dyDescent="0.2">
      <c r="A55" s="28"/>
      <c r="B55" s="4" t="s">
        <v>179</v>
      </c>
      <c r="C55" s="4" t="s">
        <v>180</v>
      </c>
      <c r="D55" s="4" t="s">
        <v>181</v>
      </c>
      <c r="E55" s="4" t="s">
        <v>182</v>
      </c>
      <c r="F55" s="4" t="s">
        <v>183</v>
      </c>
      <c r="G55" s="4" t="s">
        <v>184</v>
      </c>
      <c r="H55" s="4" t="s">
        <v>185</v>
      </c>
      <c r="I55" s="4" t="s">
        <v>186</v>
      </c>
      <c r="J55" s="4" t="s">
        <v>187</v>
      </c>
      <c r="K55" s="4" t="s">
        <v>188</v>
      </c>
      <c r="L55" s="3" t="s">
        <v>189</v>
      </c>
      <c r="M55" s="3" t="s">
        <v>190</v>
      </c>
      <c r="N55" s="3" t="s">
        <v>191</v>
      </c>
      <c r="O55" s="3" t="s">
        <v>192</v>
      </c>
      <c r="P55" s="3" t="s">
        <v>193</v>
      </c>
      <c r="Q55" s="3" t="s">
        <v>194</v>
      </c>
      <c r="R55" s="3" t="s">
        <v>195</v>
      </c>
      <c r="S55" s="3" t="s">
        <v>196</v>
      </c>
      <c r="T55" s="3" t="s">
        <v>197</v>
      </c>
      <c r="U55" s="3" t="s">
        <v>198</v>
      </c>
      <c r="V55" s="6"/>
    </row>
    <row r="56" spans="1:22" ht="105.75" x14ac:dyDescent="0.2">
      <c r="A56" s="29"/>
      <c r="B56" s="2" t="s">
        <v>236</v>
      </c>
      <c r="C56" s="2" t="s">
        <v>237</v>
      </c>
      <c r="D56" s="2" t="s">
        <v>238</v>
      </c>
      <c r="E56" s="2" t="s">
        <v>239</v>
      </c>
      <c r="F56" s="2" t="s">
        <v>240</v>
      </c>
      <c r="G56" s="2" t="s">
        <v>241</v>
      </c>
      <c r="H56" s="2" t="s">
        <v>242</v>
      </c>
      <c r="I56" s="2" t="s">
        <v>268</v>
      </c>
      <c r="J56" s="2" t="s">
        <v>243</v>
      </c>
      <c r="K56" s="2" t="s">
        <v>267</v>
      </c>
      <c r="L56" s="2" t="s">
        <v>244</v>
      </c>
      <c r="M56" s="2" t="s">
        <v>245</v>
      </c>
      <c r="N56" s="2" t="s">
        <v>246</v>
      </c>
      <c r="O56" s="2" t="s">
        <v>247</v>
      </c>
      <c r="P56" s="2" t="s">
        <v>248</v>
      </c>
      <c r="Q56" s="2" t="s">
        <v>249</v>
      </c>
      <c r="R56" s="2" t="s">
        <v>250</v>
      </c>
      <c r="S56" s="2" t="s">
        <v>219</v>
      </c>
      <c r="T56" s="2" t="s">
        <v>251</v>
      </c>
      <c r="U56" s="2" t="s">
        <v>252</v>
      </c>
      <c r="V56" s="12">
        <v>45719</v>
      </c>
    </row>
    <row r="77" spans="15:15" ht="150" x14ac:dyDescent="0.2">
      <c r="O77" s="2" t="s">
        <v>223</v>
      </c>
    </row>
  </sheetData>
  <mergeCells count="40">
    <mergeCell ref="A53:A56"/>
    <mergeCell ref="B53:F53"/>
    <mergeCell ref="G53:K53"/>
    <mergeCell ref="L53:P53"/>
    <mergeCell ref="Q53:U53"/>
    <mergeCell ref="A3:A7"/>
    <mergeCell ref="B3:F3"/>
    <mergeCell ref="G3:K3"/>
    <mergeCell ref="L3:P3"/>
    <mergeCell ref="Q11:U11"/>
    <mergeCell ref="Q3:U3"/>
    <mergeCell ref="A11:A14"/>
    <mergeCell ref="B11:F11"/>
    <mergeCell ref="G11:K11"/>
    <mergeCell ref="L11:P11"/>
    <mergeCell ref="Q32:U32"/>
    <mergeCell ref="A32:A35"/>
    <mergeCell ref="B32:F32"/>
    <mergeCell ref="G32:K32"/>
    <mergeCell ref="A18:A21"/>
    <mergeCell ref="B18:F18"/>
    <mergeCell ref="G18:K18"/>
    <mergeCell ref="L18:P18"/>
    <mergeCell ref="Q18:U18"/>
    <mergeCell ref="L32:P32"/>
    <mergeCell ref="A25:A28"/>
    <mergeCell ref="B25:F25"/>
    <mergeCell ref="G25:K25"/>
    <mergeCell ref="L25:P25"/>
    <mergeCell ref="Q25:U25"/>
    <mergeCell ref="L46:P46"/>
    <mergeCell ref="Q46:U46"/>
    <mergeCell ref="Q39:U39"/>
    <mergeCell ref="A39:A42"/>
    <mergeCell ref="B39:F39"/>
    <mergeCell ref="A46:A49"/>
    <mergeCell ref="B46:F46"/>
    <mergeCell ref="G46:K46"/>
    <mergeCell ref="G39:K39"/>
    <mergeCell ref="L39:P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4" orientation="landscape" r:id="rId1"/>
  <headerFooter alignWithMargins="0"/>
  <colBreaks count="1" manualBreakCount="1">
    <brk id="6" min="2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C00000"/>
  </sheetPr>
  <dimension ref="A5:N53"/>
  <sheetViews>
    <sheetView tabSelected="1" zoomScaleNormal="100" workbookViewId="0">
      <selection activeCell="D9" sqref="D9"/>
    </sheetView>
  </sheetViews>
  <sheetFormatPr defaultRowHeight="12.75" x14ac:dyDescent="0.2"/>
  <cols>
    <col min="3" max="3" width="21.42578125" customWidth="1"/>
    <col min="7" max="7" width="8.5703125" customWidth="1"/>
    <col min="10" max="10" width="10" bestFit="1" customWidth="1"/>
  </cols>
  <sheetData>
    <row r="5" spans="1:14" ht="24.75" customHeight="1" x14ac:dyDescent="0.2">
      <c r="G5" s="35" t="str">
        <f>IF(D12=1,C34,IF(D12=2,C39,IF(D12=3,C44,IF(D12=4,C49,))))</f>
        <v>Pasta al tonno
Pasta all'ortolana
Zuppa di legumi
Pasta o riso in bianco
Pasta o riso al pomodoro
Fesa di tacchino al forno
Filetto di merluzzo gratinato
Fettina di carne rossa o bianca ai ferri
Insalata mista
Spinaci al vapore
Tris di verdure</v>
      </c>
      <c r="H5" s="35"/>
      <c r="I5" s="35"/>
      <c r="J5" s="35"/>
      <c r="K5" s="35"/>
      <c r="L5" s="35"/>
      <c r="M5" s="35"/>
      <c r="N5" s="35"/>
    </row>
    <row r="6" spans="1:14" x14ac:dyDescent="0.2">
      <c r="G6" s="35"/>
      <c r="H6" s="35"/>
      <c r="I6" s="35"/>
      <c r="J6" s="35"/>
      <c r="K6" s="35"/>
      <c r="L6" s="35"/>
      <c r="M6" s="35"/>
      <c r="N6" s="35"/>
    </row>
    <row r="7" spans="1:14" ht="25.5" customHeight="1" x14ac:dyDescent="0.2">
      <c r="G7" s="35"/>
      <c r="H7" s="35"/>
      <c r="I7" s="35"/>
      <c r="J7" s="35"/>
      <c r="K7" s="35"/>
      <c r="L7" s="35"/>
      <c r="M7" s="35"/>
      <c r="N7" s="35"/>
    </row>
    <row r="8" spans="1:14" ht="18" customHeight="1" x14ac:dyDescent="0.25">
      <c r="B8" s="8" t="s">
        <v>46</v>
      </c>
      <c r="D8" s="32">
        <v>45975</v>
      </c>
      <c r="E8" s="33"/>
      <c r="F8" s="9"/>
      <c r="G8" s="35"/>
      <c r="H8" s="35"/>
      <c r="I8" s="35"/>
      <c r="J8" s="35"/>
      <c r="K8" s="35"/>
      <c r="L8" s="35"/>
      <c r="M8" s="35"/>
      <c r="N8" s="35"/>
    </row>
    <row r="9" spans="1:14" ht="18" customHeight="1" x14ac:dyDescent="0.2">
      <c r="G9" s="35"/>
      <c r="H9" s="35"/>
      <c r="I9" s="35"/>
      <c r="J9" s="35"/>
      <c r="K9" s="35"/>
      <c r="L9" s="35"/>
      <c r="M9" s="35"/>
      <c r="N9" s="35"/>
    </row>
    <row r="10" spans="1:14" ht="18" customHeight="1" x14ac:dyDescent="0.2">
      <c r="G10" s="35"/>
      <c r="H10" s="35"/>
      <c r="I10" s="35"/>
      <c r="J10" s="35"/>
      <c r="K10" s="35"/>
      <c r="L10" s="35"/>
      <c r="M10" s="35"/>
      <c r="N10" s="35"/>
    </row>
    <row r="11" spans="1:14" ht="18" customHeight="1" x14ac:dyDescent="0.2">
      <c r="A11" s="17"/>
      <c r="B11" s="17"/>
      <c r="C11" s="17"/>
      <c r="D11" s="17"/>
      <c r="E11" s="17"/>
      <c r="F11" s="17"/>
      <c r="G11" s="35"/>
      <c r="H11" s="35"/>
      <c r="I11" s="35"/>
      <c r="J11" s="35"/>
      <c r="K11" s="35"/>
      <c r="L11" s="35"/>
      <c r="M11" s="35"/>
      <c r="N11" s="35"/>
    </row>
    <row r="12" spans="1:14" ht="18" customHeight="1" x14ac:dyDescent="0.25">
      <c r="A12" s="17"/>
      <c r="B12" s="18" t="s">
        <v>42</v>
      </c>
      <c r="C12" s="18"/>
      <c r="D12" s="34">
        <v>3</v>
      </c>
      <c r="E12" s="34"/>
      <c r="F12" s="19"/>
      <c r="G12" s="35"/>
      <c r="H12" s="35"/>
      <c r="I12" s="35"/>
      <c r="J12" s="35"/>
      <c r="K12" s="35"/>
      <c r="L12" s="35"/>
      <c r="M12" s="35"/>
      <c r="N12" s="35"/>
    </row>
    <row r="13" spans="1:14" ht="18" customHeight="1" x14ac:dyDescent="0.25">
      <c r="A13" s="17"/>
      <c r="B13" s="18" t="s">
        <v>43</v>
      </c>
      <c r="C13" s="18"/>
      <c r="D13" s="17"/>
      <c r="E13" s="17"/>
      <c r="F13" s="17"/>
      <c r="G13" s="35"/>
      <c r="H13" s="35"/>
      <c r="I13" s="35"/>
      <c r="J13" s="35"/>
      <c r="K13" s="35"/>
      <c r="L13" s="35"/>
      <c r="M13" s="35"/>
      <c r="N13" s="35"/>
    </row>
    <row r="14" spans="1:14" ht="18" customHeight="1" x14ac:dyDescent="0.2">
      <c r="A14" s="17"/>
      <c r="B14" s="17"/>
      <c r="C14" s="17"/>
      <c r="D14" s="17"/>
      <c r="E14" s="17"/>
      <c r="F14" s="17"/>
      <c r="G14" s="35"/>
      <c r="H14" s="35"/>
      <c r="I14" s="35"/>
      <c r="J14" s="35"/>
      <c r="K14" s="35"/>
      <c r="L14" s="35"/>
      <c r="M14" s="35"/>
      <c r="N14" s="35"/>
    </row>
    <row r="15" spans="1:14" ht="18" customHeight="1" x14ac:dyDescent="0.2">
      <c r="A15" s="17"/>
      <c r="B15" s="17"/>
      <c r="C15" s="17"/>
      <c r="D15" s="17"/>
      <c r="E15" s="17"/>
      <c r="F15" s="17"/>
      <c r="G15" s="35"/>
      <c r="H15" s="35"/>
      <c r="I15" s="35"/>
      <c r="J15" s="35"/>
      <c r="K15" s="35"/>
      <c r="L15" s="35"/>
      <c r="M15" s="35"/>
      <c r="N15" s="35"/>
    </row>
    <row r="16" spans="1:14" ht="18" customHeight="1" x14ac:dyDescent="0.2">
      <c r="G16" s="35"/>
      <c r="H16" s="35"/>
      <c r="I16" s="35"/>
      <c r="J16" s="35"/>
      <c r="K16" s="35"/>
      <c r="L16" s="35"/>
      <c r="M16" s="35"/>
      <c r="N16" s="35"/>
    </row>
    <row r="17" spans="1:14" ht="18" customHeight="1" x14ac:dyDescent="0.2">
      <c r="G17" s="35"/>
      <c r="H17" s="35"/>
      <c r="I17" s="35"/>
      <c r="J17" s="35"/>
      <c r="K17" s="35"/>
      <c r="L17" s="35"/>
      <c r="M17" s="35"/>
      <c r="N17" s="35"/>
    </row>
    <row r="18" spans="1:14" ht="18" customHeight="1" x14ac:dyDescent="0.2">
      <c r="G18" s="35"/>
      <c r="H18" s="35"/>
      <c r="I18" s="35"/>
      <c r="J18" s="35"/>
      <c r="K18" s="35"/>
      <c r="L18" s="35"/>
      <c r="M18" s="35"/>
      <c r="N18" s="35"/>
    </row>
    <row r="19" spans="1:14" ht="18" customHeight="1" x14ac:dyDescent="0.2">
      <c r="G19" s="35"/>
      <c r="H19" s="35"/>
      <c r="I19" s="35"/>
      <c r="J19" s="35"/>
      <c r="K19" s="35"/>
      <c r="L19" s="35"/>
      <c r="M19" s="35"/>
      <c r="N19" s="35"/>
    </row>
    <row r="20" spans="1:14" ht="20.25" customHeight="1" x14ac:dyDescent="0.2">
      <c r="G20" s="35"/>
      <c r="H20" s="35"/>
      <c r="I20" s="35"/>
      <c r="J20" s="35"/>
      <c r="K20" s="35"/>
      <c r="L20" s="35"/>
      <c r="M20" s="35"/>
      <c r="N20" s="35"/>
    </row>
    <row r="21" spans="1:14" x14ac:dyDescent="0.2">
      <c r="G21" s="35"/>
      <c r="H21" s="35"/>
      <c r="I21" s="35"/>
      <c r="J21" s="35"/>
      <c r="K21" s="35"/>
      <c r="L21" s="35"/>
      <c r="M21" s="35"/>
      <c r="N21" s="35"/>
    </row>
    <row r="22" spans="1:14" x14ac:dyDescent="0.2">
      <c r="G22" s="35"/>
      <c r="H22" s="35"/>
      <c r="I22" s="35"/>
      <c r="J22" s="35"/>
      <c r="K22" s="35"/>
      <c r="L22" s="35"/>
      <c r="M22" s="35"/>
      <c r="N22" s="35"/>
    </row>
    <row r="25" spans="1:14" hidden="1" x14ac:dyDescent="0.2"/>
    <row r="26" spans="1:14" hidden="1" x14ac:dyDescent="0.2"/>
    <row r="27" spans="1:14" ht="10.5" hidden="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1">
        <v>1</v>
      </c>
      <c r="K27" s="11" t="s">
        <v>35</v>
      </c>
      <c r="L27" s="11"/>
      <c r="M27" s="11"/>
      <c r="N27" s="10"/>
    </row>
    <row r="28" spans="1:14" hidden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1">
        <v>2</v>
      </c>
      <c r="K28" s="11" t="s">
        <v>21</v>
      </c>
      <c r="L28" s="11"/>
      <c r="M28" s="11"/>
      <c r="N28" s="10"/>
    </row>
    <row r="29" spans="1:14" hidden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1">
        <v>3</v>
      </c>
      <c r="K29" s="11" t="s">
        <v>36</v>
      </c>
      <c r="L29" s="11"/>
      <c r="M29" s="11"/>
      <c r="N29" s="10"/>
    </row>
    <row r="30" spans="1:14" hidden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1">
        <v>4</v>
      </c>
      <c r="K30" s="11" t="s">
        <v>37</v>
      </c>
      <c r="L30" s="11"/>
      <c r="M30" s="11"/>
      <c r="N30" s="10"/>
    </row>
    <row r="31" spans="1:14" hidden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1">
        <v>5</v>
      </c>
      <c r="K31" s="11" t="s">
        <v>38</v>
      </c>
      <c r="L31" s="11"/>
      <c r="M31" s="11"/>
      <c r="N31" s="10"/>
    </row>
    <row r="32" spans="1:14" hidden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idden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idden="1" x14ac:dyDescent="0.2">
      <c r="A34" s="10"/>
      <c r="B34" s="10"/>
      <c r="C34" s="10" t="str">
        <f ca="1">IF(H34&lt;&gt;"chiusura",IF(I34="IS",LOOKUP(MENU!H34,Inv_scuole,Inv_mscuole),IF(I34="ES",LOOKUP(MENU!H34,Est_scuole,Est_mscuole),"chiusura")),"chiusura")</f>
        <v>Pasta al pesto
Hamburger di merluzzo
Carote all’olio
Frutta di stagione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Yogurt</v>
      </c>
      <c r="D34" s="10"/>
      <c r="E34" s="10"/>
      <c r="F34" s="10"/>
      <c r="G34" s="10"/>
      <c r="H34" s="10" t="str">
        <f ca="1">IF(LOOKUP($D$8,Foglio2!$A$5:$A$3831,Foglio2!$C$5:$C$179)&lt;&gt;"X",LOOKUP($D$8,Foglio2!$A$5:$A$179,Foglio2!$C$5:$C$179),"chiusura")</f>
        <v>IS15</v>
      </c>
      <c r="I34" s="10" t="str">
        <f ca="1">MID($H$34,1,2)</f>
        <v>IS</v>
      </c>
      <c r="J34" s="10"/>
      <c r="K34" s="10"/>
      <c r="L34" s="10"/>
      <c r="M34" s="10"/>
      <c r="N34" s="10"/>
    </row>
    <row r="35" spans="1:14" hidden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idden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idden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idden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idden="1" x14ac:dyDescent="0.2">
      <c r="A39" s="10"/>
      <c r="B39" s="10"/>
      <c r="C39" s="10" t="str">
        <f>IF(H39&lt;&gt;"chiusura",IF(I39="NE",LOOKUP(MENU!H39,Nidoe,MenunidoE),IF(I39="NI",LOOKUP(MENU!H39,Nidoi,MenunidoI),"chiusura")),"chiusura")</f>
        <v xml:space="preserve">Gnocchetti di grano saraceno con ragù di verdure                                                                                                   Polpette di manzo                                                                                 Polpette di lenticchie (alternativa no carne)                                                                                                   Carote in insalata con olio                                                                                                  Latte /pane/ thè e biscotti                                             </v>
      </c>
      <c r="D39" s="10"/>
      <c r="E39" s="10"/>
      <c r="F39" s="10"/>
      <c r="G39" s="10"/>
      <c r="H39" s="10" t="str">
        <f>IF(LOOKUP($D$8,Foglio2!$A$5:$A$179,Foglio2!$D$5:$D$179)&lt;&gt;"X",LOOKUP($D$8,Foglio2!$A$5:$A$179,Foglio2!$D$5:$D$179),"chiusura")</f>
        <v>NI15</v>
      </c>
      <c r="I39" s="10" t="str">
        <f>MID($H$39,1,2)</f>
        <v>NI</v>
      </c>
      <c r="J39" s="10"/>
      <c r="K39" s="10"/>
      <c r="L39" s="10"/>
      <c r="M39" s="10"/>
      <c r="N39" s="10"/>
    </row>
    <row r="40" spans="1:14" hidden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idden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idden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idden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idden="1" x14ac:dyDescent="0.2">
      <c r="A44" s="10"/>
      <c r="B44" s="10"/>
      <c r="C44" s="10" t="str">
        <f>IF(H44&lt;&gt;"chiusura",IF(I44="DCI",LOOKUP(MENU!H44,Inv_dipcom,Inv_mdipcom),IF(I44="DCE",LOOKUP(MENU!H44,Est_dipcom,Est_mdipcom),"chiusura")),"chiusura")</f>
        <v>Pasta al tonno
Pasta all'ortolana
Zuppa di legumi
Pasta o riso in bianco
Pasta o riso al pomodoro
Fesa di tacchino al forno
Filetto di merluzzo gratinato
Fettina di carne rossa o bianca ai ferri
Insalata mista
Spinaci al vapore
Tris di verdure</v>
      </c>
      <c r="D44" s="10"/>
      <c r="E44" s="10"/>
      <c r="F44" s="10"/>
      <c r="G44" s="10"/>
      <c r="H44" s="10" t="str">
        <f>IF(LOOKUP($D$8,Foglio2!$A$5:$A$179,Foglio2!$E$5:$E$179)&lt;&gt;"X",LOOKUP($D$8,Foglio2!$A$5:$A$179,Foglio2!$E$5:$E$179),"chiusura")</f>
        <v>DCI15</v>
      </c>
      <c r="I44" s="10" t="str">
        <f>MID($H$44,1,3)</f>
        <v>DCI</v>
      </c>
      <c r="J44" s="10"/>
      <c r="K44" s="10"/>
      <c r="L44" s="10"/>
      <c r="M44" s="10"/>
      <c r="N44" s="10"/>
    </row>
    <row r="45" spans="1:14" hidden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idden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idden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idden="1" x14ac:dyDescent="0.2">
      <c r="A49" s="10"/>
      <c r="B49" s="10"/>
      <c r="C49" s="10" t="str">
        <f>IF(H49&lt;&gt;"chiusura",IF(I49="AZI",LOOKUP(MENU!H49,Inv_anz,Inv_manz),IF(I49="AZE",LOOKUP(MENU!H49,Est_anz,Est_manz),"chiusura")),"chiusura")</f>
        <v>Pasta all'aurora                                                                         Nasello in umido                                                                   Fagiolini e patate                                                                             Banana</v>
      </c>
      <c r="D49" s="10"/>
      <c r="E49" s="10"/>
      <c r="F49" s="10"/>
      <c r="G49" s="10"/>
      <c r="H49" s="10" t="str">
        <f>IF(LOOKUP($D$8,Foglio2!$A$5:$A$179,Foglio2!$F$5:$F$179)&lt;&gt;"X",LOOKUP($D$8,Foglio2!$A$5:$A$179,Foglio2!$F$5:$F$179),"chiusura")</f>
        <v>AZI15</v>
      </c>
      <c r="I49" s="10" t="str">
        <f>MID($H$49,1,3)</f>
        <v>AZI</v>
      </c>
      <c r="J49" s="10"/>
      <c r="K49" s="10"/>
      <c r="L49" s="10"/>
      <c r="M49" s="10"/>
      <c r="N49" s="10"/>
    </row>
    <row r="50" spans="1:14" hidden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idden="1" x14ac:dyDescent="0.2"/>
    <row r="53" spans="1:14" hidden="1" x14ac:dyDescent="0.2"/>
  </sheetData>
  <mergeCells count="3">
    <mergeCell ref="D8:E8"/>
    <mergeCell ref="D12:E12"/>
    <mergeCell ref="G5:N22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2</xdr:col>
                    <xdr:colOff>1400175</xdr:colOff>
                    <xdr:row>11</xdr:row>
                    <xdr:rowOff>38100</xdr:rowOff>
                  </from>
                  <to>
                    <xdr:col>4</xdr:col>
                    <xdr:colOff>600075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F179"/>
  <sheetViews>
    <sheetView topLeftCell="A158" workbookViewId="0">
      <selection activeCell="C73" sqref="C73:F74"/>
    </sheetView>
  </sheetViews>
  <sheetFormatPr defaultRowHeight="12.75" x14ac:dyDescent="0.2"/>
  <cols>
    <col min="1" max="1" width="12.140625" customWidth="1"/>
    <col min="3" max="6" width="12.7109375" customWidth="1"/>
    <col min="8" max="8" width="10.140625" bestFit="1" customWidth="1"/>
    <col min="11" max="11" width="25.7109375" customWidth="1"/>
  </cols>
  <sheetData>
    <row r="1" spans="1:6" ht="19.5" customHeight="1" x14ac:dyDescent="0.2">
      <c r="C1" s="36" t="s">
        <v>39</v>
      </c>
      <c r="D1" s="36" t="s">
        <v>40</v>
      </c>
      <c r="E1" s="36" t="s">
        <v>36</v>
      </c>
      <c r="F1" s="36" t="s">
        <v>37</v>
      </c>
    </row>
    <row r="2" spans="1:6" ht="19.5" customHeight="1" x14ac:dyDescent="0.2">
      <c r="C2" s="37"/>
      <c r="D2" s="37"/>
      <c r="E2" s="37"/>
      <c r="F2" s="37"/>
    </row>
    <row r="3" spans="1:6" ht="19.5" customHeight="1" x14ac:dyDescent="0.2">
      <c r="C3" s="38"/>
      <c r="D3" s="38"/>
      <c r="E3" s="38"/>
      <c r="F3" s="38"/>
    </row>
    <row r="4" spans="1:6" x14ac:dyDescent="0.2">
      <c r="C4">
        <v>3</v>
      </c>
      <c r="D4">
        <v>3</v>
      </c>
      <c r="E4">
        <v>3</v>
      </c>
      <c r="F4">
        <v>3</v>
      </c>
    </row>
    <row r="5" spans="1:6" x14ac:dyDescent="0.2">
      <c r="A5" s="7">
        <v>45943</v>
      </c>
      <c r="B5" s="16">
        <f t="shared" ref="B5:B68" si="0">WEEKDAY(A5,2)</f>
        <v>1</v>
      </c>
      <c r="C5" s="13" t="s">
        <v>85</v>
      </c>
      <c r="D5" s="13" t="s">
        <v>199</v>
      </c>
      <c r="E5" s="13" t="s">
        <v>20</v>
      </c>
      <c r="F5" s="13" t="s">
        <v>126</v>
      </c>
    </row>
    <row r="6" spans="1:6" x14ac:dyDescent="0.2">
      <c r="A6" s="7">
        <v>45944</v>
      </c>
      <c r="B6" s="16">
        <f t="shared" si="0"/>
        <v>2</v>
      </c>
      <c r="C6" s="13" t="s">
        <v>86</v>
      </c>
      <c r="D6" s="13" t="s">
        <v>200</v>
      </c>
      <c r="E6" s="13" t="s">
        <v>1</v>
      </c>
      <c r="F6" s="13" t="s">
        <v>107</v>
      </c>
    </row>
    <row r="7" spans="1:6" x14ac:dyDescent="0.2">
      <c r="A7" s="7">
        <v>45945</v>
      </c>
      <c r="B7" s="16">
        <f t="shared" si="0"/>
        <v>3</v>
      </c>
      <c r="C7" s="13" t="s">
        <v>67</v>
      </c>
      <c r="D7" s="13" t="s">
        <v>201</v>
      </c>
      <c r="E7" s="13" t="s">
        <v>2</v>
      </c>
      <c r="F7" s="13" t="s">
        <v>108</v>
      </c>
    </row>
    <row r="8" spans="1:6" x14ac:dyDescent="0.2">
      <c r="A8" s="7">
        <v>45946</v>
      </c>
      <c r="B8" s="16">
        <f t="shared" si="0"/>
        <v>4</v>
      </c>
      <c r="C8" s="13" t="s">
        <v>68</v>
      </c>
      <c r="D8" s="13" t="s">
        <v>202</v>
      </c>
      <c r="E8" s="13" t="s">
        <v>3</v>
      </c>
      <c r="F8" s="13" t="s">
        <v>109</v>
      </c>
    </row>
    <row r="9" spans="1:6" x14ac:dyDescent="0.2">
      <c r="A9" s="7">
        <v>45947</v>
      </c>
      <c r="B9" s="16">
        <f t="shared" si="0"/>
        <v>5</v>
      </c>
      <c r="C9" s="13" t="s">
        <v>69</v>
      </c>
      <c r="D9" s="13" t="s">
        <v>203</v>
      </c>
      <c r="E9" s="13" t="s">
        <v>4</v>
      </c>
      <c r="F9" s="13" t="s">
        <v>110</v>
      </c>
    </row>
    <row r="10" spans="1:6" x14ac:dyDescent="0.2">
      <c r="A10" s="7">
        <v>45948</v>
      </c>
      <c r="B10" s="16">
        <f t="shared" si="0"/>
        <v>6</v>
      </c>
      <c r="C10" s="24" t="s">
        <v>41</v>
      </c>
      <c r="D10" s="24" t="s">
        <v>41</v>
      </c>
      <c r="E10" s="24" t="s">
        <v>41</v>
      </c>
      <c r="F10" s="24" t="s">
        <v>41</v>
      </c>
    </row>
    <row r="11" spans="1:6" x14ac:dyDescent="0.2">
      <c r="A11" s="7">
        <v>45949</v>
      </c>
      <c r="B11" s="16">
        <f t="shared" si="0"/>
        <v>7</v>
      </c>
      <c r="C11" s="24" t="s">
        <v>41</v>
      </c>
      <c r="D11" s="24" t="s">
        <v>41</v>
      </c>
      <c r="E11" s="24" t="s">
        <v>41</v>
      </c>
      <c r="F11" s="24" t="s">
        <v>41</v>
      </c>
    </row>
    <row r="12" spans="1:6" x14ac:dyDescent="0.2">
      <c r="A12" s="7">
        <v>45950</v>
      </c>
      <c r="B12" s="16">
        <f t="shared" si="0"/>
        <v>1</v>
      </c>
      <c r="C12" s="13" t="s">
        <v>70</v>
      </c>
      <c r="D12" s="13" t="s">
        <v>204</v>
      </c>
      <c r="E12" s="13" t="s">
        <v>92</v>
      </c>
      <c r="F12" s="13" t="s">
        <v>111</v>
      </c>
    </row>
    <row r="13" spans="1:6" x14ac:dyDescent="0.2">
      <c r="A13" s="7">
        <v>45951</v>
      </c>
      <c r="B13" s="16">
        <f t="shared" si="0"/>
        <v>2</v>
      </c>
      <c r="C13" s="13" t="s">
        <v>71</v>
      </c>
      <c r="D13" s="13" t="s">
        <v>205</v>
      </c>
      <c r="E13" s="13" t="s">
        <v>93</v>
      </c>
      <c r="F13" s="13" t="s">
        <v>112</v>
      </c>
    </row>
    <row r="14" spans="1:6" x14ac:dyDescent="0.2">
      <c r="A14" s="7">
        <v>45952</v>
      </c>
      <c r="B14" s="16">
        <f t="shared" si="0"/>
        <v>3</v>
      </c>
      <c r="C14" s="13" t="s">
        <v>72</v>
      </c>
      <c r="D14" s="13" t="s">
        <v>206</v>
      </c>
      <c r="E14" s="13" t="s">
        <v>94</v>
      </c>
      <c r="F14" s="13" t="s">
        <v>113</v>
      </c>
    </row>
    <row r="15" spans="1:6" x14ac:dyDescent="0.2">
      <c r="A15" s="7">
        <v>45953</v>
      </c>
      <c r="B15" s="16">
        <f t="shared" si="0"/>
        <v>4</v>
      </c>
      <c r="C15" s="13" t="s">
        <v>73</v>
      </c>
      <c r="D15" s="13" t="s">
        <v>207</v>
      </c>
      <c r="E15" s="13" t="s">
        <v>95</v>
      </c>
      <c r="F15" s="13" t="s">
        <v>114</v>
      </c>
    </row>
    <row r="16" spans="1:6" x14ac:dyDescent="0.2">
      <c r="A16" s="7">
        <v>45954</v>
      </c>
      <c r="B16" s="16">
        <f t="shared" si="0"/>
        <v>5</v>
      </c>
      <c r="C16" s="13" t="s">
        <v>74</v>
      </c>
      <c r="D16" s="13" t="s">
        <v>208</v>
      </c>
      <c r="E16" s="13" t="s">
        <v>96</v>
      </c>
      <c r="F16" s="13" t="s">
        <v>115</v>
      </c>
    </row>
    <row r="17" spans="1:6" x14ac:dyDescent="0.2">
      <c r="A17" s="7">
        <v>45955</v>
      </c>
      <c r="B17" s="16">
        <f t="shared" si="0"/>
        <v>6</v>
      </c>
      <c r="C17" s="24" t="s">
        <v>41</v>
      </c>
      <c r="D17" s="24" t="s">
        <v>41</v>
      </c>
      <c r="E17" s="24" t="s">
        <v>41</v>
      </c>
      <c r="F17" s="24" t="s">
        <v>41</v>
      </c>
    </row>
    <row r="18" spans="1:6" x14ac:dyDescent="0.2">
      <c r="A18" s="7">
        <v>45956</v>
      </c>
      <c r="B18" s="16">
        <f t="shared" si="0"/>
        <v>7</v>
      </c>
      <c r="C18" s="24" t="s">
        <v>41</v>
      </c>
      <c r="D18" s="24" t="s">
        <v>41</v>
      </c>
      <c r="E18" s="24" t="s">
        <v>41</v>
      </c>
      <c r="F18" s="24" t="s">
        <v>41</v>
      </c>
    </row>
    <row r="19" spans="1:6" x14ac:dyDescent="0.2">
      <c r="A19" s="7">
        <v>45957</v>
      </c>
      <c r="B19" s="16">
        <f t="shared" si="0"/>
        <v>1</v>
      </c>
      <c r="C19" s="13" t="s">
        <v>75</v>
      </c>
      <c r="D19" s="13" t="s">
        <v>209</v>
      </c>
      <c r="E19" s="13" t="s">
        <v>97</v>
      </c>
      <c r="F19" s="13" t="s">
        <v>116</v>
      </c>
    </row>
    <row r="20" spans="1:6" x14ac:dyDescent="0.2">
      <c r="A20" s="7">
        <v>45958</v>
      </c>
      <c r="B20" s="16">
        <f t="shared" si="0"/>
        <v>2</v>
      </c>
      <c r="C20" s="13" t="s">
        <v>76</v>
      </c>
      <c r="D20" s="13" t="s">
        <v>210</v>
      </c>
      <c r="E20" s="13" t="s">
        <v>98</v>
      </c>
      <c r="F20" s="13" t="s">
        <v>117</v>
      </c>
    </row>
    <row r="21" spans="1:6" x14ac:dyDescent="0.2">
      <c r="A21" s="7">
        <v>45959</v>
      </c>
      <c r="B21" s="16">
        <f t="shared" si="0"/>
        <v>3</v>
      </c>
      <c r="C21" s="13" t="s">
        <v>77</v>
      </c>
      <c r="D21" s="13" t="s">
        <v>211</v>
      </c>
      <c r="E21" s="13" t="s">
        <v>99</v>
      </c>
      <c r="F21" s="13" t="s">
        <v>118</v>
      </c>
    </row>
    <row r="22" spans="1:6" x14ac:dyDescent="0.2">
      <c r="A22" s="7">
        <v>45960</v>
      </c>
      <c r="B22" s="16">
        <f t="shared" si="0"/>
        <v>4</v>
      </c>
      <c r="C22" s="13" t="s">
        <v>78</v>
      </c>
      <c r="D22" s="13" t="s">
        <v>212</v>
      </c>
      <c r="E22" s="13" t="s">
        <v>100</v>
      </c>
      <c r="F22" s="13" t="s">
        <v>119</v>
      </c>
    </row>
    <row r="23" spans="1:6" x14ac:dyDescent="0.2">
      <c r="A23" s="7">
        <v>45961</v>
      </c>
      <c r="B23" s="16">
        <f t="shared" si="0"/>
        <v>5</v>
      </c>
      <c r="C23" s="13" t="s">
        <v>79</v>
      </c>
      <c r="D23" s="13" t="s">
        <v>213</v>
      </c>
      <c r="E23" s="13" t="s">
        <v>101</v>
      </c>
      <c r="F23" s="13" t="s">
        <v>120</v>
      </c>
    </row>
    <row r="24" spans="1:6" x14ac:dyDescent="0.2">
      <c r="A24" s="7">
        <v>45962</v>
      </c>
      <c r="B24" s="16">
        <f t="shared" si="0"/>
        <v>6</v>
      </c>
      <c r="C24" s="24" t="s">
        <v>41</v>
      </c>
      <c r="D24" s="24" t="s">
        <v>41</v>
      </c>
      <c r="E24" s="24" t="s">
        <v>41</v>
      </c>
      <c r="F24" s="24" t="s">
        <v>41</v>
      </c>
    </row>
    <row r="25" spans="1:6" x14ac:dyDescent="0.2">
      <c r="A25" s="7">
        <v>45963</v>
      </c>
      <c r="B25" s="16">
        <f t="shared" si="0"/>
        <v>7</v>
      </c>
      <c r="C25" s="24" t="s">
        <v>41</v>
      </c>
      <c r="D25" s="24" t="s">
        <v>41</v>
      </c>
      <c r="E25" s="24" t="s">
        <v>41</v>
      </c>
      <c r="F25" s="24" t="s">
        <v>41</v>
      </c>
    </row>
    <row r="26" spans="1:6" x14ac:dyDescent="0.2">
      <c r="A26" s="7">
        <v>45964</v>
      </c>
      <c r="B26" s="16">
        <f t="shared" si="0"/>
        <v>1</v>
      </c>
      <c r="C26" s="13" t="s">
        <v>80</v>
      </c>
      <c r="D26" s="13" t="s">
        <v>214</v>
      </c>
      <c r="E26" s="13" t="s">
        <v>102</v>
      </c>
      <c r="F26" s="13" t="s">
        <v>121</v>
      </c>
    </row>
    <row r="27" spans="1:6" x14ac:dyDescent="0.2">
      <c r="A27" s="7">
        <v>45965</v>
      </c>
      <c r="B27" s="16">
        <f t="shared" si="0"/>
        <v>2</v>
      </c>
      <c r="C27" s="13" t="s">
        <v>81</v>
      </c>
      <c r="D27" s="13" t="s">
        <v>215</v>
      </c>
      <c r="E27" s="13" t="s">
        <v>103</v>
      </c>
      <c r="F27" s="13" t="s">
        <v>122</v>
      </c>
    </row>
    <row r="28" spans="1:6" x14ac:dyDescent="0.2">
      <c r="A28" s="7">
        <v>45966</v>
      </c>
      <c r="B28" s="16">
        <f t="shared" si="0"/>
        <v>3</v>
      </c>
      <c r="C28" s="13" t="s">
        <v>82</v>
      </c>
      <c r="D28" s="13" t="s">
        <v>216</v>
      </c>
      <c r="E28" s="13" t="s">
        <v>104</v>
      </c>
      <c r="F28" s="13" t="s">
        <v>123</v>
      </c>
    </row>
    <row r="29" spans="1:6" x14ac:dyDescent="0.2">
      <c r="A29" s="7">
        <v>45967</v>
      </c>
      <c r="B29" s="16">
        <f t="shared" si="0"/>
        <v>4</v>
      </c>
      <c r="C29" s="13" t="s">
        <v>83</v>
      </c>
      <c r="D29" s="13" t="s">
        <v>217</v>
      </c>
      <c r="E29" s="13" t="s">
        <v>105</v>
      </c>
      <c r="F29" s="13" t="s">
        <v>124</v>
      </c>
    </row>
    <row r="30" spans="1:6" x14ac:dyDescent="0.2">
      <c r="A30" s="7">
        <v>45968</v>
      </c>
      <c r="B30" s="16">
        <f t="shared" si="0"/>
        <v>5</v>
      </c>
      <c r="C30" s="13" t="s">
        <v>84</v>
      </c>
      <c r="D30" s="13" t="s">
        <v>218</v>
      </c>
      <c r="E30" s="13" t="s">
        <v>106</v>
      </c>
      <c r="F30" s="13" t="s">
        <v>125</v>
      </c>
    </row>
    <row r="31" spans="1:6" x14ac:dyDescent="0.2">
      <c r="A31" s="7">
        <v>45969</v>
      </c>
      <c r="B31" s="16">
        <f t="shared" si="0"/>
        <v>6</v>
      </c>
      <c r="C31" s="24" t="s">
        <v>41</v>
      </c>
      <c r="D31" s="24" t="s">
        <v>41</v>
      </c>
      <c r="E31" s="24" t="s">
        <v>41</v>
      </c>
      <c r="F31" s="24" t="s">
        <v>41</v>
      </c>
    </row>
    <row r="32" spans="1:6" x14ac:dyDescent="0.2">
      <c r="A32" s="7">
        <v>45970</v>
      </c>
      <c r="B32" s="16">
        <f t="shared" si="0"/>
        <v>7</v>
      </c>
      <c r="C32" s="24" t="s">
        <v>41</v>
      </c>
      <c r="D32" s="24" t="s">
        <v>41</v>
      </c>
      <c r="E32" s="24" t="s">
        <v>41</v>
      </c>
      <c r="F32" s="24" t="s">
        <v>41</v>
      </c>
    </row>
    <row r="33" spans="1:6" x14ac:dyDescent="0.2">
      <c r="A33" s="7">
        <v>45971</v>
      </c>
      <c r="B33" s="16">
        <f t="shared" si="0"/>
        <v>1</v>
      </c>
      <c r="C33" s="13" t="s">
        <v>85</v>
      </c>
      <c r="D33" s="13" t="s">
        <v>199</v>
      </c>
      <c r="E33" s="13" t="s">
        <v>87</v>
      </c>
      <c r="F33" s="13" t="s">
        <v>126</v>
      </c>
    </row>
    <row r="34" spans="1:6" x14ac:dyDescent="0.2">
      <c r="A34" s="7">
        <v>45972</v>
      </c>
      <c r="B34" s="16">
        <f t="shared" si="0"/>
        <v>2</v>
      </c>
      <c r="C34" s="13" t="s">
        <v>86</v>
      </c>
      <c r="D34" s="13" t="s">
        <v>200</v>
      </c>
      <c r="E34" s="13" t="s">
        <v>88</v>
      </c>
      <c r="F34" s="13" t="s">
        <v>107</v>
      </c>
    </row>
    <row r="35" spans="1:6" x14ac:dyDescent="0.2">
      <c r="A35" s="7">
        <v>45973</v>
      </c>
      <c r="B35" s="16">
        <f t="shared" si="0"/>
        <v>3</v>
      </c>
      <c r="C35" s="13" t="s">
        <v>67</v>
      </c>
      <c r="D35" s="13" t="s">
        <v>201</v>
      </c>
      <c r="E35" s="13" t="s">
        <v>89</v>
      </c>
      <c r="F35" s="13" t="s">
        <v>108</v>
      </c>
    </row>
    <row r="36" spans="1:6" x14ac:dyDescent="0.2">
      <c r="A36" s="7">
        <v>45974</v>
      </c>
      <c r="B36" s="16">
        <f t="shared" si="0"/>
        <v>4</v>
      </c>
      <c r="C36" s="13" t="s">
        <v>68</v>
      </c>
      <c r="D36" s="13" t="s">
        <v>202</v>
      </c>
      <c r="E36" s="13" t="s">
        <v>90</v>
      </c>
      <c r="F36" s="13" t="s">
        <v>109</v>
      </c>
    </row>
    <row r="37" spans="1:6" x14ac:dyDescent="0.2">
      <c r="A37" s="7">
        <v>45975</v>
      </c>
      <c r="B37" s="16">
        <f t="shared" si="0"/>
        <v>5</v>
      </c>
      <c r="C37" s="13" t="s">
        <v>69</v>
      </c>
      <c r="D37" s="13" t="s">
        <v>203</v>
      </c>
      <c r="E37" s="13" t="s">
        <v>91</v>
      </c>
      <c r="F37" s="13" t="s">
        <v>110</v>
      </c>
    </row>
    <row r="38" spans="1:6" x14ac:dyDescent="0.2">
      <c r="A38" s="7">
        <v>45976</v>
      </c>
      <c r="B38" s="16">
        <f t="shared" si="0"/>
        <v>6</v>
      </c>
      <c r="C38" s="24" t="s">
        <v>41</v>
      </c>
      <c r="D38" s="24" t="s">
        <v>41</v>
      </c>
      <c r="E38" s="24" t="s">
        <v>41</v>
      </c>
      <c r="F38" s="24" t="s">
        <v>41</v>
      </c>
    </row>
    <row r="39" spans="1:6" x14ac:dyDescent="0.2">
      <c r="A39" s="7">
        <v>45977</v>
      </c>
      <c r="B39" s="16">
        <f t="shared" si="0"/>
        <v>7</v>
      </c>
      <c r="C39" s="24" t="s">
        <v>41</v>
      </c>
      <c r="D39" s="24" t="s">
        <v>41</v>
      </c>
      <c r="E39" s="24" t="s">
        <v>41</v>
      </c>
      <c r="F39" s="24" t="s">
        <v>41</v>
      </c>
    </row>
    <row r="40" spans="1:6" x14ac:dyDescent="0.2">
      <c r="A40" s="7">
        <v>45978</v>
      </c>
      <c r="B40" s="16">
        <f t="shared" si="0"/>
        <v>1</v>
      </c>
      <c r="C40" s="13" t="s">
        <v>70</v>
      </c>
      <c r="D40" s="13" t="s">
        <v>204</v>
      </c>
      <c r="E40" s="13" t="s">
        <v>92</v>
      </c>
      <c r="F40" s="13" t="s">
        <v>111</v>
      </c>
    </row>
    <row r="41" spans="1:6" x14ac:dyDescent="0.2">
      <c r="A41" s="7">
        <v>45979</v>
      </c>
      <c r="B41" s="16">
        <f t="shared" si="0"/>
        <v>2</v>
      </c>
      <c r="C41" s="13" t="s">
        <v>71</v>
      </c>
      <c r="D41" s="13" t="s">
        <v>205</v>
      </c>
      <c r="E41" s="13" t="s">
        <v>93</v>
      </c>
      <c r="F41" s="13" t="s">
        <v>112</v>
      </c>
    </row>
    <row r="42" spans="1:6" x14ac:dyDescent="0.2">
      <c r="A42" s="7">
        <v>45980</v>
      </c>
      <c r="B42" s="16">
        <f t="shared" si="0"/>
        <v>3</v>
      </c>
      <c r="C42" s="13" t="s">
        <v>72</v>
      </c>
      <c r="D42" s="13" t="s">
        <v>206</v>
      </c>
      <c r="E42" s="13" t="s">
        <v>94</v>
      </c>
      <c r="F42" s="13" t="s">
        <v>113</v>
      </c>
    </row>
    <row r="43" spans="1:6" x14ac:dyDescent="0.2">
      <c r="A43" s="7">
        <v>45981</v>
      </c>
      <c r="B43" s="16">
        <f t="shared" si="0"/>
        <v>4</v>
      </c>
      <c r="C43" s="13" t="s">
        <v>73</v>
      </c>
      <c r="D43" s="13" t="s">
        <v>207</v>
      </c>
      <c r="E43" s="13" t="s">
        <v>95</v>
      </c>
      <c r="F43" s="13" t="s">
        <v>114</v>
      </c>
    </row>
    <row r="44" spans="1:6" x14ac:dyDescent="0.2">
      <c r="A44" s="7">
        <v>45982</v>
      </c>
      <c r="B44" s="16">
        <f t="shared" si="0"/>
        <v>5</v>
      </c>
      <c r="C44" s="13" t="s">
        <v>74</v>
      </c>
      <c r="D44" s="13" t="s">
        <v>208</v>
      </c>
      <c r="E44" s="13" t="s">
        <v>96</v>
      </c>
      <c r="F44" s="13" t="s">
        <v>115</v>
      </c>
    </row>
    <row r="45" spans="1:6" x14ac:dyDescent="0.2">
      <c r="A45" s="7">
        <v>45983</v>
      </c>
      <c r="B45" s="16">
        <f t="shared" si="0"/>
        <v>6</v>
      </c>
      <c r="C45" s="24" t="s">
        <v>41</v>
      </c>
      <c r="D45" s="24" t="s">
        <v>41</v>
      </c>
      <c r="E45" s="24" t="s">
        <v>41</v>
      </c>
      <c r="F45" s="24" t="s">
        <v>41</v>
      </c>
    </row>
    <row r="46" spans="1:6" x14ac:dyDescent="0.2">
      <c r="A46" s="7">
        <v>45984</v>
      </c>
      <c r="B46" s="16">
        <f t="shared" si="0"/>
        <v>7</v>
      </c>
      <c r="C46" s="24" t="s">
        <v>41</v>
      </c>
      <c r="D46" s="24" t="s">
        <v>41</v>
      </c>
      <c r="E46" s="24" t="s">
        <v>41</v>
      </c>
      <c r="F46" s="24" t="s">
        <v>41</v>
      </c>
    </row>
    <row r="47" spans="1:6" x14ac:dyDescent="0.2">
      <c r="A47" s="7">
        <v>45985</v>
      </c>
      <c r="B47" s="16">
        <f t="shared" si="0"/>
        <v>1</v>
      </c>
      <c r="C47" s="13" t="s">
        <v>75</v>
      </c>
      <c r="D47" s="13" t="s">
        <v>209</v>
      </c>
      <c r="E47" s="13" t="s">
        <v>97</v>
      </c>
      <c r="F47" s="13" t="s">
        <v>116</v>
      </c>
    </row>
    <row r="48" spans="1:6" x14ac:dyDescent="0.2">
      <c r="A48" s="7">
        <v>45986</v>
      </c>
      <c r="B48" s="16">
        <f t="shared" si="0"/>
        <v>2</v>
      </c>
      <c r="C48" s="13" t="s">
        <v>76</v>
      </c>
      <c r="D48" s="13" t="s">
        <v>210</v>
      </c>
      <c r="E48" s="13" t="s">
        <v>98</v>
      </c>
      <c r="F48" s="13" t="s">
        <v>117</v>
      </c>
    </row>
    <row r="49" spans="1:6" x14ac:dyDescent="0.2">
      <c r="A49" s="7">
        <v>45987</v>
      </c>
      <c r="B49" s="16">
        <f t="shared" si="0"/>
        <v>3</v>
      </c>
      <c r="C49" s="13" t="s">
        <v>77</v>
      </c>
      <c r="D49" s="13" t="s">
        <v>211</v>
      </c>
      <c r="E49" s="13" t="s">
        <v>99</v>
      </c>
      <c r="F49" s="13" t="s">
        <v>118</v>
      </c>
    </row>
    <row r="50" spans="1:6" x14ac:dyDescent="0.2">
      <c r="A50" s="7">
        <v>45988</v>
      </c>
      <c r="B50" s="16">
        <f t="shared" si="0"/>
        <v>4</v>
      </c>
      <c r="C50" s="13" t="s">
        <v>78</v>
      </c>
      <c r="D50" s="13" t="s">
        <v>212</v>
      </c>
      <c r="E50" s="13" t="s">
        <v>100</v>
      </c>
      <c r="F50" s="13" t="s">
        <v>119</v>
      </c>
    </row>
    <row r="51" spans="1:6" x14ac:dyDescent="0.2">
      <c r="A51" s="7">
        <v>45989</v>
      </c>
      <c r="B51" s="16">
        <f t="shared" si="0"/>
        <v>5</v>
      </c>
      <c r="C51" s="13" t="s">
        <v>79</v>
      </c>
      <c r="D51" s="13" t="s">
        <v>213</v>
      </c>
      <c r="E51" s="13" t="s">
        <v>101</v>
      </c>
      <c r="F51" s="13" t="s">
        <v>120</v>
      </c>
    </row>
    <row r="52" spans="1:6" x14ac:dyDescent="0.2">
      <c r="A52" s="7">
        <v>45990</v>
      </c>
      <c r="B52" s="16">
        <f t="shared" si="0"/>
        <v>6</v>
      </c>
      <c r="C52" s="24" t="s">
        <v>41</v>
      </c>
      <c r="D52" s="24" t="s">
        <v>41</v>
      </c>
      <c r="E52" s="24" t="s">
        <v>41</v>
      </c>
      <c r="F52" s="24" t="s">
        <v>41</v>
      </c>
    </row>
    <row r="53" spans="1:6" x14ac:dyDescent="0.2">
      <c r="A53" s="7">
        <v>45991</v>
      </c>
      <c r="B53" s="16">
        <f t="shared" si="0"/>
        <v>7</v>
      </c>
      <c r="C53" s="24" t="s">
        <v>41</v>
      </c>
      <c r="D53" s="24" t="s">
        <v>41</v>
      </c>
      <c r="E53" s="24" t="s">
        <v>41</v>
      </c>
      <c r="F53" s="24" t="s">
        <v>41</v>
      </c>
    </row>
    <row r="54" spans="1:6" x14ac:dyDescent="0.2">
      <c r="A54" s="7">
        <v>45992</v>
      </c>
      <c r="B54" s="16">
        <f t="shared" si="0"/>
        <v>1</v>
      </c>
      <c r="C54" s="13" t="s">
        <v>80</v>
      </c>
      <c r="D54" s="13" t="s">
        <v>214</v>
      </c>
      <c r="E54" s="13" t="s">
        <v>102</v>
      </c>
      <c r="F54" s="13" t="s">
        <v>121</v>
      </c>
    </row>
    <row r="55" spans="1:6" x14ac:dyDescent="0.2">
      <c r="A55" s="7">
        <v>45993</v>
      </c>
      <c r="B55" s="16">
        <f t="shared" si="0"/>
        <v>2</v>
      </c>
      <c r="C55" s="13" t="s">
        <v>81</v>
      </c>
      <c r="D55" s="13" t="s">
        <v>215</v>
      </c>
      <c r="E55" s="13" t="s">
        <v>103</v>
      </c>
      <c r="F55" s="13" t="s">
        <v>122</v>
      </c>
    </row>
    <row r="56" spans="1:6" x14ac:dyDescent="0.2">
      <c r="A56" s="7">
        <v>45994</v>
      </c>
      <c r="B56" s="16">
        <f t="shared" si="0"/>
        <v>3</v>
      </c>
      <c r="C56" s="13" t="s">
        <v>82</v>
      </c>
      <c r="D56" s="13" t="s">
        <v>216</v>
      </c>
      <c r="E56" s="13" t="s">
        <v>104</v>
      </c>
      <c r="F56" s="13" t="s">
        <v>123</v>
      </c>
    </row>
    <row r="57" spans="1:6" x14ac:dyDescent="0.2">
      <c r="A57" s="7">
        <v>45995</v>
      </c>
      <c r="B57" s="16">
        <f t="shared" si="0"/>
        <v>4</v>
      </c>
      <c r="C57" s="13" t="s">
        <v>83</v>
      </c>
      <c r="D57" s="13" t="s">
        <v>217</v>
      </c>
      <c r="E57" s="13" t="s">
        <v>105</v>
      </c>
      <c r="F57" s="13" t="s">
        <v>124</v>
      </c>
    </row>
    <row r="58" spans="1:6" x14ac:dyDescent="0.2">
      <c r="A58" s="7">
        <v>45996</v>
      </c>
      <c r="B58" s="16">
        <f t="shared" si="0"/>
        <v>5</v>
      </c>
      <c r="C58" s="13" t="s">
        <v>84</v>
      </c>
      <c r="D58" s="13" t="s">
        <v>218</v>
      </c>
      <c r="E58" s="13" t="s">
        <v>106</v>
      </c>
      <c r="F58" s="13" t="s">
        <v>125</v>
      </c>
    </row>
    <row r="59" spans="1:6" x14ac:dyDescent="0.2">
      <c r="A59" s="7">
        <v>45997</v>
      </c>
      <c r="B59" s="16">
        <f t="shared" si="0"/>
        <v>6</v>
      </c>
      <c r="C59" s="24" t="s">
        <v>41</v>
      </c>
      <c r="D59" s="24" t="s">
        <v>41</v>
      </c>
      <c r="E59" s="24" t="s">
        <v>41</v>
      </c>
      <c r="F59" s="24" t="s">
        <v>41</v>
      </c>
    </row>
    <row r="60" spans="1:6" x14ac:dyDescent="0.2">
      <c r="A60" s="7">
        <v>45998</v>
      </c>
      <c r="B60" s="16">
        <f t="shared" si="0"/>
        <v>7</v>
      </c>
      <c r="C60" s="24" t="s">
        <v>41</v>
      </c>
      <c r="D60" s="24" t="s">
        <v>41</v>
      </c>
      <c r="E60" s="24" t="s">
        <v>41</v>
      </c>
      <c r="F60" s="24" t="s">
        <v>41</v>
      </c>
    </row>
    <row r="61" spans="1:6" x14ac:dyDescent="0.2">
      <c r="A61" s="7">
        <v>45999</v>
      </c>
      <c r="B61" s="16">
        <f t="shared" si="0"/>
        <v>1</v>
      </c>
      <c r="C61" s="25" t="s">
        <v>41</v>
      </c>
      <c r="D61" s="25" t="s">
        <v>41</v>
      </c>
      <c r="E61" s="25" t="s">
        <v>41</v>
      </c>
      <c r="F61" s="13" t="s">
        <v>126</v>
      </c>
    </row>
    <row r="62" spans="1:6" x14ac:dyDescent="0.2">
      <c r="A62" s="7">
        <v>46000</v>
      </c>
      <c r="B62" s="16">
        <f t="shared" si="0"/>
        <v>2</v>
      </c>
      <c r="C62" s="13" t="s">
        <v>86</v>
      </c>
      <c r="D62" s="13" t="s">
        <v>200</v>
      </c>
      <c r="E62" s="13" t="s">
        <v>88</v>
      </c>
      <c r="F62" s="13" t="s">
        <v>107</v>
      </c>
    </row>
    <row r="63" spans="1:6" x14ac:dyDescent="0.2">
      <c r="A63" s="7">
        <v>46001</v>
      </c>
      <c r="B63" s="16">
        <f t="shared" si="0"/>
        <v>3</v>
      </c>
      <c r="C63" s="13" t="s">
        <v>67</v>
      </c>
      <c r="D63" s="13" t="s">
        <v>201</v>
      </c>
      <c r="E63" s="13" t="s">
        <v>89</v>
      </c>
      <c r="F63" s="13" t="s">
        <v>108</v>
      </c>
    </row>
    <row r="64" spans="1:6" x14ac:dyDescent="0.2">
      <c r="A64" s="7">
        <v>46002</v>
      </c>
      <c r="B64" s="16">
        <f t="shared" si="0"/>
        <v>4</v>
      </c>
      <c r="C64" s="13" t="s">
        <v>68</v>
      </c>
      <c r="D64" s="13" t="s">
        <v>202</v>
      </c>
      <c r="E64" s="13" t="s">
        <v>90</v>
      </c>
      <c r="F64" s="13" t="s">
        <v>109</v>
      </c>
    </row>
    <row r="65" spans="1:6" x14ac:dyDescent="0.2">
      <c r="A65" s="7">
        <v>46003</v>
      </c>
      <c r="B65" s="16">
        <f t="shared" si="0"/>
        <v>5</v>
      </c>
      <c r="C65" s="13" t="s">
        <v>69</v>
      </c>
      <c r="D65" s="13" t="s">
        <v>203</v>
      </c>
      <c r="E65" s="13" t="s">
        <v>91</v>
      </c>
      <c r="F65" s="13" t="s">
        <v>110</v>
      </c>
    </row>
    <row r="66" spans="1:6" x14ac:dyDescent="0.2">
      <c r="A66" s="7">
        <v>46004</v>
      </c>
      <c r="B66" s="16">
        <f t="shared" si="0"/>
        <v>6</v>
      </c>
      <c r="C66" s="24" t="s">
        <v>41</v>
      </c>
      <c r="D66" s="24" t="s">
        <v>41</v>
      </c>
      <c r="E66" s="24" t="s">
        <v>41</v>
      </c>
      <c r="F66" s="24" t="s">
        <v>41</v>
      </c>
    </row>
    <row r="67" spans="1:6" x14ac:dyDescent="0.2">
      <c r="A67" s="7">
        <v>46005</v>
      </c>
      <c r="B67" s="16">
        <f t="shared" si="0"/>
        <v>7</v>
      </c>
      <c r="C67" s="24" t="s">
        <v>41</v>
      </c>
      <c r="D67" s="24" t="s">
        <v>41</v>
      </c>
      <c r="E67" s="24" t="s">
        <v>41</v>
      </c>
      <c r="F67" s="24" t="s">
        <v>41</v>
      </c>
    </row>
    <row r="68" spans="1:6" x14ac:dyDescent="0.2">
      <c r="A68" s="7">
        <v>46006</v>
      </c>
      <c r="B68" s="16">
        <f t="shared" si="0"/>
        <v>1</v>
      </c>
      <c r="C68" s="13" t="s">
        <v>70</v>
      </c>
      <c r="D68" s="13" t="s">
        <v>204</v>
      </c>
      <c r="E68" s="13" t="s">
        <v>92</v>
      </c>
      <c r="F68" s="13" t="s">
        <v>111</v>
      </c>
    </row>
    <row r="69" spans="1:6" x14ac:dyDescent="0.2">
      <c r="A69" s="7">
        <v>46007</v>
      </c>
      <c r="B69" s="16">
        <f t="shared" ref="B69:B132" si="1">WEEKDAY(A69,2)</f>
        <v>2</v>
      </c>
      <c r="C69" s="13" t="s">
        <v>71</v>
      </c>
      <c r="D69" s="13" t="s">
        <v>205</v>
      </c>
      <c r="E69" s="13" t="s">
        <v>93</v>
      </c>
      <c r="F69" s="13" t="s">
        <v>112</v>
      </c>
    </row>
    <row r="70" spans="1:6" x14ac:dyDescent="0.2">
      <c r="A70" s="7">
        <v>46008</v>
      </c>
      <c r="B70" s="16">
        <f t="shared" si="1"/>
        <v>3</v>
      </c>
      <c r="C70" s="13" t="s">
        <v>72</v>
      </c>
      <c r="D70" s="13" t="s">
        <v>206</v>
      </c>
      <c r="E70" s="13" t="s">
        <v>94</v>
      </c>
      <c r="F70" s="13" t="s">
        <v>113</v>
      </c>
    </row>
    <row r="71" spans="1:6" x14ac:dyDescent="0.2">
      <c r="A71" s="7">
        <v>46009</v>
      </c>
      <c r="B71" s="16">
        <f t="shared" si="1"/>
        <v>4</v>
      </c>
      <c r="C71" s="13" t="s">
        <v>73</v>
      </c>
      <c r="D71" s="13" t="s">
        <v>207</v>
      </c>
      <c r="E71" s="13" t="s">
        <v>95</v>
      </c>
      <c r="F71" s="13" t="s">
        <v>114</v>
      </c>
    </row>
    <row r="72" spans="1:6" x14ac:dyDescent="0.2">
      <c r="A72" s="7">
        <v>46010</v>
      </c>
      <c r="B72" s="16">
        <f t="shared" si="1"/>
        <v>5</v>
      </c>
      <c r="C72" s="13" t="s">
        <v>74</v>
      </c>
      <c r="D72" s="13" t="s">
        <v>208</v>
      </c>
      <c r="E72" s="13" t="s">
        <v>96</v>
      </c>
      <c r="F72" s="13" t="s">
        <v>115</v>
      </c>
    </row>
    <row r="73" spans="1:6" x14ac:dyDescent="0.2">
      <c r="A73" s="7">
        <v>46011</v>
      </c>
      <c r="B73" s="16">
        <f t="shared" si="1"/>
        <v>6</v>
      </c>
      <c r="C73" s="24" t="s">
        <v>41</v>
      </c>
      <c r="D73" s="24" t="s">
        <v>41</v>
      </c>
      <c r="E73" s="24" t="s">
        <v>41</v>
      </c>
      <c r="F73" s="24" t="s">
        <v>41</v>
      </c>
    </row>
    <row r="74" spans="1:6" x14ac:dyDescent="0.2">
      <c r="A74" s="7">
        <v>46012</v>
      </c>
      <c r="B74" s="16">
        <f t="shared" si="1"/>
        <v>7</v>
      </c>
      <c r="C74" s="24" t="s">
        <v>41</v>
      </c>
      <c r="D74" s="24" t="s">
        <v>41</v>
      </c>
      <c r="E74" s="24" t="s">
        <v>41</v>
      </c>
      <c r="F74" s="24" t="s">
        <v>41</v>
      </c>
    </row>
    <row r="75" spans="1:6" x14ac:dyDescent="0.2">
      <c r="A75" s="7">
        <v>46013</v>
      </c>
      <c r="B75" s="16">
        <f t="shared" si="1"/>
        <v>1</v>
      </c>
      <c r="C75" s="24" t="s">
        <v>41</v>
      </c>
      <c r="D75" s="24" t="s">
        <v>41</v>
      </c>
      <c r="E75" s="13" t="s">
        <v>97</v>
      </c>
      <c r="F75" s="13" t="s">
        <v>116</v>
      </c>
    </row>
    <row r="76" spans="1:6" x14ac:dyDescent="0.2">
      <c r="A76" s="7">
        <v>46014</v>
      </c>
      <c r="B76" s="16">
        <f t="shared" si="1"/>
        <v>2</v>
      </c>
      <c r="C76" s="24" t="s">
        <v>41</v>
      </c>
      <c r="D76" s="24" t="s">
        <v>41</v>
      </c>
      <c r="E76" s="13" t="s">
        <v>98</v>
      </c>
      <c r="F76" s="13" t="s">
        <v>117</v>
      </c>
    </row>
    <row r="77" spans="1:6" x14ac:dyDescent="0.2">
      <c r="A77" s="7">
        <v>46015</v>
      </c>
      <c r="B77" s="16">
        <f t="shared" si="1"/>
        <v>3</v>
      </c>
      <c r="C77" s="24" t="s">
        <v>41</v>
      </c>
      <c r="D77" s="24" t="s">
        <v>41</v>
      </c>
      <c r="E77" s="13" t="s">
        <v>99</v>
      </c>
      <c r="F77" s="13" t="s">
        <v>118</v>
      </c>
    </row>
    <row r="78" spans="1:6" x14ac:dyDescent="0.2">
      <c r="A78" s="7">
        <v>46016</v>
      </c>
      <c r="B78" s="16">
        <f t="shared" si="1"/>
        <v>4</v>
      </c>
      <c r="C78" s="24" t="s">
        <v>41</v>
      </c>
      <c r="D78" s="24" t="s">
        <v>41</v>
      </c>
      <c r="E78" s="24" t="s">
        <v>41</v>
      </c>
      <c r="F78" s="13" t="s">
        <v>119</v>
      </c>
    </row>
    <row r="79" spans="1:6" x14ac:dyDescent="0.2">
      <c r="A79" s="7">
        <v>46017</v>
      </c>
      <c r="B79" s="16">
        <f t="shared" si="1"/>
        <v>5</v>
      </c>
      <c r="C79" s="24" t="s">
        <v>41</v>
      </c>
      <c r="D79" s="24" t="s">
        <v>41</v>
      </c>
      <c r="E79" s="24" t="s">
        <v>41</v>
      </c>
      <c r="F79" s="13" t="s">
        <v>120</v>
      </c>
    </row>
    <row r="80" spans="1:6" x14ac:dyDescent="0.2">
      <c r="A80" s="7">
        <v>46018</v>
      </c>
      <c r="B80" s="16">
        <f t="shared" si="1"/>
        <v>6</v>
      </c>
      <c r="C80" s="24" t="s">
        <v>41</v>
      </c>
      <c r="D80" s="24" t="s">
        <v>41</v>
      </c>
      <c r="E80" s="24" t="s">
        <v>41</v>
      </c>
      <c r="F80" s="24" t="s">
        <v>41</v>
      </c>
    </row>
    <row r="81" spans="1:6" x14ac:dyDescent="0.2">
      <c r="A81" s="7">
        <v>46019</v>
      </c>
      <c r="B81" s="16">
        <f t="shared" si="1"/>
        <v>7</v>
      </c>
      <c r="C81" s="24" t="s">
        <v>41</v>
      </c>
      <c r="D81" s="24" t="s">
        <v>41</v>
      </c>
      <c r="E81" s="24" t="s">
        <v>41</v>
      </c>
      <c r="F81" s="24" t="s">
        <v>41</v>
      </c>
    </row>
    <row r="82" spans="1:6" x14ac:dyDescent="0.2">
      <c r="A82" s="7">
        <v>46020</v>
      </c>
      <c r="B82" s="16">
        <f t="shared" si="1"/>
        <v>1</v>
      </c>
      <c r="C82" s="24" t="s">
        <v>41</v>
      </c>
      <c r="D82" s="24" t="s">
        <v>41</v>
      </c>
      <c r="E82" s="13" t="s">
        <v>102</v>
      </c>
      <c r="F82" s="13" t="s">
        <v>121</v>
      </c>
    </row>
    <row r="83" spans="1:6" x14ac:dyDescent="0.2">
      <c r="A83" s="7">
        <v>46021</v>
      </c>
      <c r="B83" s="16">
        <f t="shared" si="1"/>
        <v>2</v>
      </c>
      <c r="C83" s="24" t="s">
        <v>41</v>
      </c>
      <c r="D83" s="24" t="s">
        <v>41</v>
      </c>
      <c r="E83" s="13" t="s">
        <v>103</v>
      </c>
      <c r="F83" s="13" t="s">
        <v>122</v>
      </c>
    </row>
    <row r="84" spans="1:6" x14ac:dyDescent="0.2">
      <c r="A84" s="7">
        <v>46022</v>
      </c>
      <c r="B84" s="16">
        <f t="shared" si="1"/>
        <v>3</v>
      </c>
      <c r="C84" s="24" t="s">
        <v>41</v>
      </c>
      <c r="D84" s="24" t="s">
        <v>41</v>
      </c>
      <c r="E84" s="13" t="s">
        <v>104</v>
      </c>
      <c r="F84" s="13" t="s">
        <v>123</v>
      </c>
    </row>
    <row r="85" spans="1:6" x14ac:dyDescent="0.2">
      <c r="A85" s="7">
        <v>46023</v>
      </c>
      <c r="B85" s="16">
        <f t="shared" si="1"/>
        <v>4</v>
      </c>
      <c r="C85" s="24" t="s">
        <v>41</v>
      </c>
      <c r="D85" s="24" t="s">
        <v>41</v>
      </c>
      <c r="E85" s="24" t="s">
        <v>41</v>
      </c>
      <c r="F85" s="13" t="s">
        <v>124</v>
      </c>
    </row>
    <row r="86" spans="1:6" x14ac:dyDescent="0.2">
      <c r="A86" s="7">
        <v>46024</v>
      </c>
      <c r="B86" s="16">
        <f t="shared" si="1"/>
        <v>5</v>
      </c>
      <c r="C86" s="24" t="s">
        <v>41</v>
      </c>
      <c r="D86" s="24" t="s">
        <v>41</v>
      </c>
      <c r="E86" s="13" t="s">
        <v>106</v>
      </c>
      <c r="F86" s="13" t="s">
        <v>125</v>
      </c>
    </row>
    <row r="87" spans="1:6" x14ac:dyDescent="0.2">
      <c r="A87" s="7">
        <v>46025</v>
      </c>
      <c r="B87" s="16">
        <f t="shared" si="1"/>
        <v>6</v>
      </c>
      <c r="C87" s="24" t="s">
        <v>41</v>
      </c>
      <c r="D87" s="24" t="s">
        <v>41</v>
      </c>
      <c r="E87" s="24" t="s">
        <v>41</v>
      </c>
      <c r="F87" s="24" t="s">
        <v>41</v>
      </c>
    </row>
    <row r="88" spans="1:6" x14ac:dyDescent="0.2">
      <c r="A88" s="7">
        <v>46026</v>
      </c>
      <c r="B88" s="16">
        <f t="shared" si="1"/>
        <v>7</v>
      </c>
      <c r="C88" s="24" t="s">
        <v>41</v>
      </c>
      <c r="D88" s="24" t="s">
        <v>41</v>
      </c>
      <c r="E88" s="24" t="s">
        <v>41</v>
      </c>
      <c r="F88" s="24" t="s">
        <v>41</v>
      </c>
    </row>
    <row r="89" spans="1:6" x14ac:dyDescent="0.2">
      <c r="A89" s="7">
        <v>46027</v>
      </c>
      <c r="B89" s="16">
        <f t="shared" si="1"/>
        <v>1</v>
      </c>
      <c r="C89" s="24" t="s">
        <v>41</v>
      </c>
      <c r="D89" s="24" t="s">
        <v>41</v>
      </c>
      <c r="E89" s="13" t="s">
        <v>87</v>
      </c>
      <c r="F89" s="13" t="s">
        <v>126</v>
      </c>
    </row>
    <row r="90" spans="1:6" x14ac:dyDescent="0.2">
      <c r="A90" s="7">
        <v>46028</v>
      </c>
      <c r="B90" s="16">
        <f t="shared" si="1"/>
        <v>2</v>
      </c>
      <c r="C90" s="24" t="s">
        <v>41</v>
      </c>
      <c r="D90" s="24" t="s">
        <v>41</v>
      </c>
      <c r="E90" s="24" t="s">
        <v>41</v>
      </c>
      <c r="F90" s="13" t="s">
        <v>107</v>
      </c>
    </row>
    <row r="91" spans="1:6" x14ac:dyDescent="0.2">
      <c r="A91" s="7">
        <v>46029</v>
      </c>
      <c r="B91" s="16">
        <f t="shared" si="1"/>
        <v>3</v>
      </c>
      <c r="C91" s="13" t="s">
        <v>67</v>
      </c>
      <c r="D91" s="13" t="s">
        <v>201</v>
      </c>
      <c r="E91" s="13" t="s">
        <v>89</v>
      </c>
      <c r="F91" s="13" t="s">
        <v>108</v>
      </c>
    </row>
    <row r="92" spans="1:6" x14ac:dyDescent="0.2">
      <c r="A92" s="7">
        <v>46030</v>
      </c>
      <c r="B92" s="16">
        <f t="shared" si="1"/>
        <v>4</v>
      </c>
      <c r="C92" s="13" t="s">
        <v>68</v>
      </c>
      <c r="D92" s="13" t="s">
        <v>202</v>
      </c>
      <c r="E92" s="13" t="s">
        <v>90</v>
      </c>
      <c r="F92" s="13" t="s">
        <v>109</v>
      </c>
    </row>
    <row r="93" spans="1:6" x14ac:dyDescent="0.2">
      <c r="A93" s="7">
        <v>46031</v>
      </c>
      <c r="B93" s="16">
        <f t="shared" si="1"/>
        <v>5</v>
      </c>
      <c r="C93" s="13" t="s">
        <v>69</v>
      </c>
      <c r="D93" s="13" t="s">
        <v>203</v>
      </c>
      <c r="E93" s="13" t="s">
        <v>91</v>
      </c>
      <c r="F93" s="13" t="s">
        <v>110</v>
      </c>
    </row>
    <row r="94" spans="1:6" x14ac:dyDescent="0.2">
      <c r="A94" s="7">
        <v>46032</v>
      </c>
      <c r="B94" s="16">
        <f t="shared" si="1"/>
        <v>6</v>
      </c>
      <c r="C94" s="24" t="s">
        <v>41</v>
      </c>
      <c r="D94" s="24" t="s">
        <v>41</v>
      </c>
      <c r="E94" s="24" t="s">
        <v>41</v>
      </c>
      <c r="F94" s="24" t="s">
        <v>41</v>
      </c>
    </row>
    <row r="95" spans="1:6" x14ac:dyDescent="0.2">
      <c r="A95" s="7">
        <v>46033</v>
      </c>
      <c r="B95" s="16">
        <f t="shared" si="1"/>
        <v>7</v>
      </c>
      <c r="C95" s="24" t="s">
        <v>41</v>
      </c>
      <c r="D95" s="24" t="s">
        <v>41</v>
      </c>
      <c r="E95" s="24" t="s">
        <v>41</v>
      </c>
      <c r="F95" s="24" t="s">
        <v>41</v>
      </c>
    </row>
    <row r="96" spans="1:6" x14ac:dyDescent="0.2">
      <c r="A96" s="7">
        <v>46034</v>
      </c>
      <c r="B96" s="16">
        <f t="shared" si="1"/>
        <v>1</v>
      </c>
      <c r="C96" s="13" t="s">
        <v>70</v>
      </c>
      <c r="D96" s="13" t="s">
        <v>204</v>
      </c>
      <c r="E96" s="13" t="s">
        <v>92</v>
      </c>
      <c r="F96" s="13" t="s">
        <v>111</v>
      </c>
    </row>
    <row r="97" spans="1:6" x14ac:dyDescent="0.2">
      <c r="A97" s="7">
        <v>46035</v>
      </c>
      <c r="B97" s="16">
        <f t="shared" si="1"/>
        <v>2</v>
      </c>
      <c r="C97" s="13" t="s">
        <v>71</v>
      </c>
      <c r="D97" s="13" t="s">
        <v>205</v>
      </c>
      <c r="E97" s="13" t="s">
        <v>93</v>
      </c>
      <c r="F97" s="13" t="s">
        <v>112</v>
      </c>
    </row>
    <row r="98" spans="1:6" x14ac:dyDescent="0.2">
      <c r="A98" s="7">
        <v>46036</v>
      </c>
      <c r="B98" s="16">
        <f t="shared" si="1"/>
        <v>3</v>
      </c>
      <c r="C98" s="13" t="s">
        <v>72</v>
      </c>
      <c r="D98" s="13" t="s">
        <v>206</v>
      </c>
      <c r="E98" s="13" t="s">
        <v>94</v>
      </c>
      <c r="F98" s="13" t="s">
        <v>113</v>
      </c>
    </row>
    <row r="99" spans="1:6" x14ac:dyDescent="0.2">
      <c r="A99" s="7">
        <v>46037</v>
      </c>
      <c r="B99" s="16">
        <f t="shared" si="1"/>
        <v>4</v>
      </c>
      <c r="C99" s="13" t="s">
        <v>73</v>
      </c>
      <c r="D99" s="13" t="s">
        <v>207</v>
      </c>
      <c r="E99" s="13" t="s">
        <v>95</v>
      </c>
      <c r="F99" s="13" t="s">
        <v>114</v>
      </c>
    </row>
    <row r="100" spans="1:6" x14ac:dyDescent="0.2">
      <c r="A100" s="7">
        <v>46038</v>
      </c>
      <c r="B100" s="16">
        <f t="shared" si="1"/>
        <v>5</v>
      </c>
      <c r="C100" s="13" t="s">
        <v>74</v>
      </c>
      <c r="D100" s="13" t="s">
        <v>208</v>
      </c>
      <c r="E100" s="13" t="s">
        <v>96</v>
      </c>
      <c r="F100" s="13" t="s">
        <v>115</v>
      </c>
    </row>
    <row r="101" spans="1:6" x14ac:dyDescent="0.2">
      <c r="A101" s="7">
        <v>46039</v>
      </c>
      <c r="B101" s="16">
        <f t="shared" si="1"/>
        <v>6</v>
      </c>
      <c r="C101" s="24" t="s">
        <v>41</v>
      </c>
      <c r="D101" s="24" t="s">
        <v>41</v>
      </c>
      <c r="E101" s="24" t="s">
        <v>41</v>
      </c>
      <c r="F101" s="24" t="s">
        <v>41</v>
      </c>
    </row>
    <row r="102" spans="1:6" x14ac:dyDescent="0.2">
      <c r="A102" s="7">
        <v>46040</v>
      </c>
      <c r="B102" s="16">
        <f t="shared" si="1"/>
        <v>7</v>
      </c>
      <c r="C102" s="24" t="s">
        <v>41</v>
      </c>
      <c r="D102" s="24" t="s">
        <v>41</v>
      </c>
      <c r="E102" s="24" t="s">
        <v>41</v>
      </c>
      <c r="F102" s="24" t="s">
        <v>41</v>
      </c>
    </row>
    <row r="103" spans="1:6" x14ac:dyDescent="0.2">
      <c r="A103" s="7">
        <v>46041</v>
      </c>
      <c r="B103" s="16">
        <f t="shared" si="1"/>
        <v>1</v>
      </c>
      <c r="C103" s="13" t="s">
        <v>75</v>
      </c>
      <c r="D103" s="13" t="s">
        <v>209</v>
      </c>
      <c r="E103" s="13" t="s">
        <v>97</v>
      </c>
      <c r="F103" s="13" t="s">
        <v>116</v>
      </c>
    </row>
    <row r="104" spans="1:6" x14ac:dyDescent="0.2">
      <c r="A104" s="7">
        <v>46042</v>
      </c>
      <c r="B104" s="16">
        <f t="shared" si="1"/>
        <v>2</v>
      </c>
      <c r="C104" s="13" t="s">
        <v>76</v>
      </c>
      <c r="D104" s="13" t="s">
        <v>210</v>
      </c>
      <c r="E104" s="13" t="s">
        <v>98</v>
      </c>
      <c r="F104" s="13" t="s">
        <v>117</v>
      </c>
    </row>
    <row r="105" spans="1:6" x14ac:dyDescent="0.2">
      <c r="A105" s="7">
        <v>46043</v>
      </c>
      <c r="B105" s="16">
        <f t="shared" si="1"/>
        <v>3</v>
      </c>
      <c r="C105" s="13" t="s">
        <v>77</v>
      </c>
      <c r="D105" s="13" t="s">
        <v>211</v>
      </c>
      <c r="E105" s="13" t="s">
        <v>99</v>
      </c>
      <c r="F105" s="13" t="s">
        <v>118</v>
      </c>
    </row>
    <row r="106" spans="1:6" x14ac:dyDescent="0.2">
      <c r="A106" s="7">
        <v>46044</v>
      </c>
      <c r="B106" s="16">
        <f t="shared" si="1"/>
        <v>4</v>
      </c>
      <c r="C106" s="13" t="s">
        <v>78</v>
      </c>
      <c r="D106" s="13" t="s">
        <v>212</v>
      </c>
      <c r="E106" s="13" t="s">
        <v>100</v>
      </c>
      <c r="F106" s="13" t="s">
        <v>119</v>
      </c>
    </row>
    <row r="107" spans="1:6" x14ac:dyDescent="0.2">
      <c r="A107" s="7">
        <v>46045</v>
      </c>
      <c r="B107" s="16">
        <f t="shared" si="1"/>
        <v>5</v>
      </c>
      <c r="C107" s="13" t="s">
        <v>79</v>
      </c>
      <c r="D107" s="13" t="s">
        <v>213</v>
      </c>
      <c r="E107" s="13" t="s">
        <v>101</v>
      </c>
      <c r="F107" s="13" t="s">
        <v>120</v>
      </c>
    </row>
    <row r="108" spans="1:6" x14ac:dyDescent="0.2">
      <c r="A108" s="7">
        <v>46046</v>
      </c>
      <c r="B108" s="16">
        <f t="shared" si="1"/>
        <v>6</v>
      </c>
      <c r="C108" s="24" t="s">
        <v>41</v>
      </c>
      <c r="D108" s="24" t="s">
        <v>41</v>
      </c>
      <c r="E108" s="24" t="s">
        <v>41</v>
      </c>
      <c r="F108" s="24" t="s">
        <v>41</v>
      </c>
    </row>
    <row r="109" spans="1:6" x14ac:dyDescent="0.2">
      <c r="A109" s="7">
        <v>46047</v>
      </c>
      <c r="B109" s="16">
        <f t="shared" si="1"/>
        <v>7</v>
      </c>
      <c r="C109" s="24" t="s">
        <v>41</v>
      </c>
      <c r="D109" s="24" t="s">
        <v>41</v>
      </c>
      <c r="E109" s="24" t="s">
        <v>41</v>
      </c>
      <c r="F109" s="24" t="s">
        <v>41</v>
      </c>
    </row>
    <row r="110" spans="1:6" x14ac:dyDescent="0.2">
      <c r="A110" s="7">
        <v>46048</v>
      </c>
      <c r="B110" s="16">
        <f t="shared" si="1"/>
        <v>1</v>
      </c>
      <c r="C110" s="13" t="s">
        <v>80</v>
      </c>
      <c r="D110" s="13" t="s">
        <v>214</v>
      </c>
      <c r="E110" s="13" t="s">
        <v>102</v>
      </c>
      <c r="F110" s="13" t="s">
        <v>121</v>
      </c>
    </row>
    <row r="111" spans="1:6" x14ac:dyDescent="0.2">
      <c r="A111" s="7">
        <v>46049</v>
      </c>
      <c r="B111" s="16">
        <f t="shared" si="1"/>
        <v>2</v>
      </c>
      <c r="C111" s="13" t="s">
        <v>81</v>
      </c>
      <c r="D111" s="13" t="s">
        <v>215</v>
      </c>
      <c r="E111" s="13" t="s">
        <v>103</v>
      </c>
      <c r="F111" s="13" t="s">
        <v>122</v>
      </c>
    </row>
    <row r="112" spans="1:6" x14ac:dyDescent="0.2">
      <c r="A112" s="7">
        <v>46050</v>
      </c>
      <c r="B112" s="16">
        <f t="shared" si="1"/>
        <v>3</v>
      </c>
      <c r="C112" s="13" t="s">
        <v>82</v>
      </c>
      <c r="D112" s="13" t="s">
        <v>216</v>
      </c>
      <c r="E112" s="13" t="s">
        <v>104</v>
      </c>
      <c r="F112" s="13" t="s">
        <v>123</v>
      </c>
    </row>
    <row r="113" spans="1:6" x14ac:dyDescent="0.2">
      <c r="A113" s="7">
        <v>46051</v>
      </c>
      <c r="B113" s="16">
        <f t="shared" si="1"/>
        <v>4</v>
      </c>
      <c r="C113" s="13" t="s">
        <v>83</v>
      </c>
      <c r="D113" s="13" t="s">
        <v>217</v>
      </c>
      <c r="E113" s="13" t="s">
        <v>105</v>
      </c>
      <c r="F113" s="13" t="s">
        <v>124</v>
      </c>
    </row>
    <row r="114" spans="1:6" x14ac:dyDescent="0.2">
      <c r="A114" s="7">
        <v>46052</v>
      </c>
      <c r="B114" s="16">
        <f t="shared" si="1"/>
        <v>5</v>
      </c>
      <c r="C114" s="13" t="s">
        <v>84</v>
      </c>
      <c r="D114" s="13" t="s">
        <v>218</v>
      </c>
      <c r="E114" s="13" t="s">
        <v>106</v>
      </c>
      <c r="F114" s="13" t="s">
        <v>125</v>
      </c>
    </row>
    <row r="115" spans="1:6" x14ac:dyDescent="0.2">
      <c r="A115" s="7">
        <v>46053</v>
      </c>
      <c r="B115" s="16">
        <f t="shared" si="1"/>
        <v>6</v>
      </c>
      <c r="C115" s="24" t="s">
        <v>41</v>
      </c>
      <c r="D115" s="24" t="s">
        <v>41</v>
      </c>
      <c r="E115" s="24" t="s">
        <v>41</v>
      </c>
      <c r="F115" s="24" t="s">
        <v>41</v>
      </c>
    </row>
    <row r="116" spans="1:6" x14ac:dyDescent="0.2">
      <c r="A116" s="7">
        <v>46054</v>
      </c>
      <c r="B116" s="16">
        <f t="shared" si="1"/>
        <v>7</v>
      </c>
      <c r="C116" s="24" t="s">
        <v>41</v>
      </c>
      <c r="D116" s="24" t="s">
        <v>41</v>
      </c>
      <c r="E116" s="24" t="s">
        <v>41</v>
      </c>
      <c r="F116" s="24" t="s">
        <v>41</v>
      </c>
    </row>
    <row r="117" spans="1:6" x14ac:dyDescent="0.2">
      <c r="A117" s="7">
        <v>46055</v>
      </c>
      <c r="B117" s="16">
        <f t="shared" si="1"/>
        <v>1</v>
      </c>
      <c r="C117" s="13" t="s">
        <v>85</v>
      </c>
      <c r="D117" s="13" t="s">
        <v>199</v>
      </c>
      <c r="E117" s="13" t="s">
        <v>87</v>
      </c>
      <c r="F117" s="13" t="s">
        <v>126</v>
      </c>
    </row>
    <row r="118" spans="1:6" x14ac:dyDescent="0.2">
      <c r="A118" s="7">
        <v>46056</v>
      </c>
      <c r="B118" s="16">
        <f t="shared" si="1"/>
        <v>2</v>
      </c>
      <c r="C118" s="13" t="s">
        <v>86</v>
      </c>
      <c r="D118" s="13" t="s">
        <v>200</v>
      </c>
      <c r="E118" s="13" t="s">
        <v>88</v>
      </c>
      <c r="F118" s="13" t="s">
        <v>107</v>
      </c>
    </row>
    <row r="119" spans="1:6" x14ac:dyDescent="0.2">
      <c r="A119" s="7">
        <v>46057</v>
      </c>
      <c r="B119" s="16">
        <f t="shared" si="1"/>
        <v>3</v>
      </c>
      <c r="C119" s="13" t="s">
        <v>67</v>
      </c>
      <c r="D119" s="13" t="s">
        <v>201</v>
      </c>
      <c r="E119" s="13" t="s">
        <v>89</v>
      </c>
      <c r="F119" s="13" t="s">
        <v>108</v>
      </c>
    </row>
    <row r="120" spans="1:6" x14ac:dyDescent="0.2">
      <c r="A120" s="7">
        <v>46058</v>
      </c>
      <c r="B120" s="16">
        <f t="shared" si="1"/>
        <v>4</v>
      </c>
      <c r="C120" s="13" t="s">
        <v>68</v>
      </c>
      <c r="D120" s="13" t="s">
        <v>202</v>
      </c>
      <c r="E120" s="13" t="s">
        <v>90</v>
      </c>
      <c r="F120" s="13" t="s">
        <v>109</v>
      </c>
    </row>
    <row r="121" spans="1:6" x14ac:dyDescent="0.2">
      <c r="A121" s="7">
        <v>46059</v>
      </c>
      <c r="B121" s="16">
        <f t="shared" si="1"/>
        <v>5</v>
      </c>
      <c r="C121" s="13" t="s">
        <v>69</v>
      </c>
      <c r="D121" s="13" t="s">
        <v>203</v>
      </c>
      <c r="E121" s="13" t="s">
        <v>91</v>
      </c>
      <c r="F121" s="13" t="s">
        <v>110</v>
      </c>
    </row>
    <row r="122" spans="1:6" x14ac:dyDescent="0.2">
      <c r="A122" s="7">
        <v>46060</v>
      </c>
      <c r="B122" s="16">
        <f t="shared" si="1"/>
        <v>6</v>
      </c>
      <c r="C122" s="24" t="s">
        <v>41</v>
      </c>
      <c r="D122" s="24" t="s">
        <v>41</v>
      </c>
      <c r="E122" s="24" t="s">
        <v>41</v>
      </c>
      <c r="F122" s="24" t="s">
        <v>41</v>
      </c>
    </row>
    <row r="123" spans="1:6" x14ac:dyDescent="0.2">
      <c r="A123" s="7">
        <v>46061</v>
      </c>
      <c r="B123" s="16">
        <f t="shared" si="1"/>
        <v>7</v>
      </c>
      <c r="C123" s="24" t="s">
        <v>41</v>
      </c>
      <c r="D123" s="24" t="s">
        <v>41</v>
      </c>
      <c r="E123" s="24" t="s">
        <v>41</v>
      </c>
      <c r="F123" s="24" t="s">
        <v>41</v>
      </c>
    </row>
    <row r="124" spans="1:6" x14ac:dyDescent="0.2">
      <c r="A124" s="7">
        <v>46062</v>
      </c>
      <c r="B124" s="16">
        <f t="shared" si="1"/>
        <v>1</v>
      </c>
      <c r="C124" s="13" t="s">
        <v>70</v>
      </c>
      <c r="D124" s="13" t="s">
        <v>204</v>
      </c>
      <c r="E124" s="13" t="s">
        <v>92</v>
      </c>
      <c r="F124" s="13" t="s">
        <v>111</v>
      </c>
    </row>
    <row r="125" spans="1:6" x14ac:dyDescent="0.2">
      <c r="A125" s="7">
        <v>46063</v>
      </c>
      <c r="B125" s="16">
        <f t="shared" si="1"/>
        <v>2</v>
      </c>
      <c r="C125" s="13" t="s">
        <v>71</v>
      </c>
      <c r="D125" s="13" t="s">
        <v>205</v>
      </c>
      <c r="E125" s="13" t="s">
        <v>93</v>
      </c>
      <c r="F125" s="13" t="s">
        <v>112</v>
      </c>
    </row>
    <row r="126" spans="1:6" x14ac:dyDescent="0.2">
      <c r="A126" s="7">
        <v>46064</v>
      </c>
      <c r="B126" s="16">
        <f t="shared" si="1"/>
        <v>3</v>
      </c>
      <c r="C126" s="13" t="s">
        <v>72</v>
      </c>
      <c r="D126" s="13" t="s">
        <v>206</v>
      </c>
      <c r="E126" s="13" t="s">
        <v>94</v>
      </c>
      <c r="F126" s="13" t="s">
        <v>113</v>
      </c>
    </row>
    <row r="127" spans="1:6" x14ac:dyDescent="0.2">
      <c r="A127" s="7">
        <v>46065</v>
      </c>
      <c r="B127" s="16">
        <f t="shared" si="1"/>
        <v>4</v>
      </c>
      <c r="C127" s="13" t="s">
        <v>73</v>
      </c>
      <c r="D127" s="13" t="s">
        <v>207</v>
      </c>
      <c r="E127" s="13" t="s">
        <v>95</v>
      </c>
      <c r="F127" s="13" t="s">
        <v>114</v>
      </c>
    </row>
    <row r="128" spans="1:6" x14ac:dyDescent="0.2">
      <c r="A128" s="7">
        <v>46066</v>
      </c>
      <c r="B128" s="16">
        <f t="shared" si="1"/>
        <v>5</v>
      </c>
      <c r="C128" s="13" t="s">
        <v>74</v>
      </c>
      <c r="D128" s="13" t="s">
        <v>208</v>
      </c>
      <c r="E128" s="13" t="s">
        <v>96</v>
      </c>
      <c r="F128" s="13" t="s">
        <v>115</v>
      </c>
    </row>
    <row r="129" spans="1:6" x14ac:dyDescent="0.2">
      <c r="A129" s="7">
        <v>46067</v>
      </c>
      <c r="B129" s="16">
        <f t="shared" si="1"/>
        <v>6</v>
      </c>
      <c r="C129" s="24" t="s">
        <v>41</v>
      </c>
      <c r="D129" s="24" t="s">
        <v>41</v>
      </c>
      <c r="E129" s="24" t="s">
        <v>41</v>
      </c>
      <c r="F129" s="24" t="s">
        <v>41</v>
      </c>
    </row>
    <row r="130" spans="1:6" x14ac:dyDescent="0.2">
      <c r="A130" s="7">
        <v>46068</v>
      </c>
      <c r="B130" s="16">
        <f t="shared" si="1"/>
        <v>7</v>
      </c>
      <c r="C130" s="24" t="s">
        <v>41</v>
      </c>
      <c r="D130" s="24" t="s">
        <v>41</v>
      </c>
      <c r="E130" s="24" t="s">
        <v>41</v>
      </c>
      <c r="F130" s="24" t="s">
        <v>41</v>
      </c>
    </row>
    <row r="131" spans="1:6" x14ac:dyDescent="0.2">
      <c r="A131" s="7">
        <v>46069</v>
      </c>
      <c r="B131" s="16">
        <f t="shared" si="1"/>
        <v>1</v>
      </c>
      <c r="C131" s="13" t="s">
        <v>75</v>
      </c>
      <c r="D131" s="13" t="s">
        <v>209</v>
      </c>
      <c r="E131" s="13" t="s">
        <v>97</v>
      </c>
      <c r="F131" s="13" t="s">
        <v>116</v>
      </c>
    </row>
    <row r="132" spans="1:6" x14ac:dyDescent="0.2">
      <c r="A132" s="7">
        <v>46070</v>
      </c>
      <c r="B132" s="16">
        <f t="shared" si="1"/>
        <v>2</v>
      </c>
      <c r="C132" s="13" t="s">
        <v>76</v>
      </c>
      <c r="D132" s="13" t="s">
        <v>210</v>
      </c>
      <c r="E132" s="13" t="s">
        <v>98</v>
      </c>
      <c r="F132" s="13" t="s">
        <v>117</v>
      </c>
    </row>
    <row r="133" spans="1:6" x14ac:dyDescent="0.2">
      <c r="A133" s="7">
        <v>46071</v>
      </c>
      <c r="B133" s="16">
        <f t="shared" ref="B133:B179" si="2">WEEKDAY(A133,2)</f>
        <v>3</v>
      </c>
      <c r="C133" s="13" t="s">
        <v>77</v>
      </c>
      <c r="D133" s="13" t="s">
        <v>211</v>
      </c>
      <c r="E133" s="13" t="s">
        <v>99</v>
      </c>
      <c r="F133" s="13" t="s">
        <v>118</v>
      </c>
    </row>
    <row r="134" spans="1:6" x14ac:dyDescent="0.2">
      <c r="A134" s="7">
        <v>46072</v>
      </c>
      <c r="B134" s="16">
        <f t="shared" si="2"/>
        <v>4</v>
      </c>
      <c r="C134" s="13" t="s">
        <v>78</v>
      </c>
      <c r="D134" s="13" t="s">
        <v>212</v>
      </c>
      <c r="E134" s="13" t="s">
        <v>100</v>
      </c>
      <c r="F134" s="13" t="s">
        <v>119</v>
      </c>
    </row>
    <row r="135" spans="1:6" x14ac:dyDescent="0.2">
      <c r="A135" s="7">
        <v>46073</v>
      </c>
      <c r="B135" s="16">
        <f t="shared" si="2"/>
        <v>5</v>
      </c>
      <c r="C135" s="13" t="s">
        <v>79</v>
      </c>
      <c r="D135" s="13" t="s">
        <v>213</v>
      </c>
      <c r="E135" s="13" t="s">
        <v>101</v>
      </c>
      <c r="F135" s="13" t="s">
        <v>120</v>
      </c>
    </row>
    <row r="136" spans="1:6" x14ac:dyDescent="0.2">
      <c r="A136" s="7">
        <v>46074</v>
      </c>
      <c r="B136" s="16">
        <f t="shared" si="2"/>
        <v>6</v>
      </c>
      <c r="C136" s="24" t="s">
        <v>41</v>
      </c>
      <c r="D136" s="24" t="s">
        <v>41</v>
      </c>
      <c r="E136" s="24" t="s">
        <v>41</v>
      </c>
      <c r="F136" s="24" t="s">
        <v>41</v>
      </c>
    </row>
    <row r="137" spans="1:6" x14ac:dyDescent="0.2">
      <c r="A137" s="7">
        <v>46075</v>
      </c>
      <c r="B137" s="16">
        <f t="shared" si="2"/>
        <v>7</v>
      </c>
      <c r="C137" s="24" t="s">
        <v>41</v>
      </c>
      <c r="D137" s="24" t="s">
        <v>41</v>
      </c>
      <c r="E137" s="24" t="s">
        <v>41</v>
      </c>
      <c r="F137" s="24" t="s">
        <v>41</v>
      </c>
    </row>
    <row r="138" spans="1:6" x14ac:dyDescent="0.2">
      <c r="A138" s="7">
        <v>46076</v>
      </c>
      <c r="B138" s="16">
        <f t="shared" si="2"/>
        <v>1</v>
      </c>
      <c r="C138" s="13" t="s">
        <v>80</v>
      </c>
      <c r="D138" s="13" t="s">
        <v>214</v>
      </c>
      <c r="E138" s="13" t="s">
        <v>102</v>
      </c>
      <c r="F138" s="13" t="s">
        <v>121</v>
      </c>
    </row>
    <row r="139" spans="1:6" x14ac:dyDescent="0.2">
      <c r="A139" s="7">
        <v>46077</v>
      </c>
      <c r="B139" s="16">
        <f t="shared" si="2"/>
        <v>2</v>
      </c>
      <c r="C139" s="13" t="s">
        <v>81</v>
      </c>
      <c r="D139" s="13" t="s">
        <v>215</v>
      </c>
      <c r="E139" s="13" t="s">
        <v>103</v>
      </c>
      <c r="F139" s="13" t="s">
        <v>122</v>
      </c>
    </row>
    <row r="140" spans="1:6" x14ac:dyDescent="0.2">
      <c r="A140" s="7">
        <v>46078</v>
      </c>
      <c r="B140" s="16">
        <f t="shared" si="2"/>
        <v>3</v>
      </c>
      <c r="C140" s="13" t="s">
        <v>82</v>
      </c>
      <c r="D140" s="13" t="s">
        <v>216</v>
      </c>
      <c r="E140" s="13" t="s">
        <v>104</v>
      </c>
      <c r="F140" s="13" t="s">
        <v>123</v>
      </c>
    </row>
    <row r="141" spans="1:6" x14ac:dyDescent="0.2">
      <c r="A141" s="7">
        <v>46079</v>
      </c>
      <c r="B141" s="16">
        <f t="shared" si="2"/>
        <v>4</v>
      </c>
      <c r="C141" s="13" t="s">
        <v>83</v>
      </c>
      <c r="D141" s="13" t="s">
        <v>217</v>
      </c>
      <c r="E141" s="13" t="s">
        <v>105</v>
      </c>
      <c r="F141" s="13" t="s">
        <v>124</v>
      </c>
    </row>
    <row r="142" spans="1:6" x14ac:dyDescent="0.2">
      <c r="A142" s="7">
        <v>46080</v>
      </c>
      <c r="B142" s="16">
        <f t="shared" si="2"/>
        <v>5</v>
      </c>
      <c r="C142" s="13" t="s">
        <v>84</v>
      </c>
      <c r="D142" s="13" t="s">
        <v>218</v>
      </c>
      <c r="E142" s="13" t="s">
        <v>106</v>
      </c>
      <c r="F142" s="13" t="s">
        <v>125</v>
      </c>
    </row>
    <row r="143" spans="1:6" x14ac:dyDescent="0.2">
      <c r="A143" s="7">
        <v>46081</v>
      </c>
      <c r="B143" s="16">
        <f t="shared" si="2"/>
        <v>6</v>
      </c>
      <c r="C143" s="24" t="s">
        <v>41</v>
      </c>
      <c r="D143" s="24" t="s">
        <v>41</v>
      </c>
      <c r="E143" s="24" t="s">
        <v>41</v>
      </c>
      <c r="F143" s="24" t="s">
        <v>41</v>
      </c>
    </row>
    <row r="144" spans="1:6" x14ac:dyDescent="0.2">
      <c r="A144" s="7">
        <v>46082</v>
      </c>
      <c r="B144" s="16">
        <f t="shared" si="2"/>
        <v>7</v>
      </c>
      <c r="C144" s="24" t="s">
        <v>41</v>
      </c>
      <c r="D144" s="24" t="s">
        <v>41</v>
      </c>
      <c r="E144" s="24" t="s">
        <v>41</v>
      </c>
      <c r="F144" s="24" t="s">
        <v>41</v>
      </c>
    </row>
    <row r="145" spans="1:6" x14ac:dyDescent="0.2">
      <c r="A145" s="7">
        <v>46083</v>
      </c>
      <c r="B145" s="16">
        <f t="shared" si="2"/>
        <v>1</v>
      </c>
      <c r="C145" s="13" t="s">
        <v>85</v>
      </c>
      <c r="D145" s="13" t="s">
        <v>199</v>
      </c>
      <c r="E145" s="13" t="s">
        <v>87</v>
      </c>
      <c r="F145" s="13" t="s">
        <v>126</v>
      </c>
    </row>
    <row r="146" spans="1:6" x14ac:dyDescent="0.2">
      <c r="A146" s="7">
        <v>46084</v>
      </c>
      <c r="B146" s="16">
        <f t="shared" si="2"/>
        <v>2</v>
      </c>
      <c r="C146" s="13" t="s">
        <v>86</v>
      </c>
      <c r="D146" s="13" t="s">
        <v>200</v>
      </c>
      <c r="E146" s="13" t="s">
        <v>88</v>
      </c>
      <c r="F146" s="13" t="s">
        <v>107</v>
      </c>
    </row>
    <row r="147" spans="1:6" x14ac:dyDescent="0.2">
      <c r="A147" s="7">
        <v>46085</v>
      </c>
      <c r="B147" s="16">
        <f t="shared" si="2"/>
        <v>3</v>
      </c>
      <c r="C147" s="13" t="s">
        <v>67</v>
      </c>
      <c r="D147" s="13" t="s">
        <v>201</v>
      </c>
      <c r="E147" s="13" t="s">
        <v>89</v>
      </c>
      <c r="F147" s="13" t="s">
        <v>108</v>
      </c>
    </row>
    <row r="148" spans="1:6" x14ac:dyDescent="0.2">
      <c r="A148" s="7">
        <v>46086</v>
      </c>
      <c r="B148" s="16">
        <f t="shared" si="2"/>
        <v>4</v>
      </c>
      <c r="C148" s="13" t="s">
        <v>68</v>
      </c>
      <c r="D148" s="13" t="s">
        <v>202</v>
      </c>
      <c r="E148" s="13" t="s">
        <v>90</v>
      </c>
      <c r="F148" s="13" t="s">
        <v>109</v>
      </c>
    </row>
    <row r="149" spans="1:6" x14ac:dyDescent="0.2">
      <c r="A149" s="7">
        <v>46087</v>
      </c>
      <c r="B149" s="16">
        <f t="shared" si="2"/>
        <v>5</v>
      </c>
      <c r="C149" s="13" t="s">
        <v>69</v>
      </c>
      <c r="D149" s="13" t="s">
        <v>203</v>
      </c>
      <c r="E149" s="13" t="s">
        <v>91</v>
      </c>
      <c r="F149" s="13" t="s">
        <v>110</v>
      </c>
    </row>
    <row r="150" spans="1:6" x14ac:dyDescent="0.2">
      <c r="A150" s="7">
        <v>46088</v>
      </c>
      <c r="B150" s="16">
        <f t="shared" si="2"/>
        <v>6</v>
      </c>
      <c r="C150" s="24" t="s">
        <v>41</v>
      </c>
      <c r="D150" s="24" t="s">
        <v>41</v>
      </c>
      <c r="E150" s="24" t="s">
        <v>41</v>
      </c>
      <c r="F150" s="24" t="s">
        <v>41</v>
      </c>
    </row>
    <row r="151" spans="1:6" x14ac:dyDescent="0.2">
      <c r="A151" s="7">
        <v>46089</v>
      </c>
      <c r="B151" s="16">
        <f t="shared" si="2"/>
        <v>7</v>
      </c>
      <c r="C151" s="24" t="s">
        <v>41</v>
      </c>
      <c r="D151" s="24" t="s">
        <v>41</v>
      </c>
      <c r="E151" s="24" t="s">
        <v>41</v>
      </c>
      <c r="F151" s="24" t="s">
        <v>41</v>
      </c>
    </row>
    <row r="152" spans="1:6" x14ac:dyDescent="0.2">
      <c r="A152" s="7">
        <v>46090</v>
      </c>
      <c r="B152" s="16">
        <f t="shared" si="2"/>
        <v>1</v>
      </c>
      <c r="C152" s="13" t="s">
        <v>70</v>
      </c>
      <c r="D152" s="13" t="s">
        <v>204</v>
      </c>
      <c r="E152" s="13" t="s">
        <v>92</v>
      </c>
      <c r="F152" s="13" t="s">
        <v>111</v>
      </c>
    </row>
    <row r="153" spans="1:6" x14ac:dyDescent="0.2">
      <c r="A153" s="7">
        <v>46091</v>
      </c>
      <c r="B153" s="16">
        <f t="shared" si="2"/>
        <v>2</v>
      </c>
      <c r="C153" s="13" t="s">
        <v>71</v>
      </c>
      <c r="D153" s="13" t="s">
        <v>205</v>
      </c>
      <c r="E153" s="13" t="s">
        <v>93</v>
      </c>
      <c r="F153" s="13" t="s">
        <v>112</v>
      </c>
    </row>
    <row r="154" spans="1:6" x14ac:dyDescent="0.2">
      <c r="A154" s="7">
        <v>46092</v>
      </c>
      <c r="B154" s="16">
        <f t="shared" si="2"/>
        <v>3</v>
      </c>
      <c r="C154" s="13" t="s">
        <v>72</v>
      </c>
      <c r="D154" s="13" t="s">
        <v>206</v>
      </c>
      <c r="E154" s="13" t="s">
        <v>94</v>
      </c>
      <c r="F154" s="13" t="s">
        <v>113</v>
      </c>
    </row>
    <row r="155" spans="1:6" x14ac:dyDescent="0.2">
      <c r="A155" s="7">
        <v>46093</v>
      </c>
      <c r="B155" s="16">
        <f t="shared" si="2"/>
        <v>4</v>
      </c>
      <c r="C155" s="13" t="s">
        <v>73</v>
      </c>
      <c r="D155" s="13" t="s">
        <v>207</v>
      </c>
      <c r="E155" s="13" t="s">
        <v>95</v>
      </c>
      <c r="F155" s="13" t="s">
        <v>114</v>
      </c>
    </row>
    <row r="156" spans="1:6" x14ac:dyDescent="0.2">
      <c r="A156" s="7">
        <v>46094</v>
      </c>
      <c r="B156" s="16">
        <f t="shared" si="2"/>
        <v>5</v>
      </c>
      <c r="C156" s="13" t="s">
        <v>74</v>
      </c>
      <c r="D156" s="13" t="s">
        <v>208</v>
      </c>
      <c r="E156" s="13" t="s">
        <v>96</v>
      </c>
      <c r="F156" s="13" t="s">
        <v>115</v>
      </c>
    </row>
    <row r="157" spans="1:6" x14ac:dyDescent="0.2">
      <c r="A157" s="7">
        <v>46095</v>
      </c>
      <c r="B157" s="16">
        <f t="shared" si="2"/>
        <v>6</v>
      </c>
      <c r="C157" s="24" t="s">
        <v>41</v>
      </c>
      <c r="D157" s="24" t="s">
        <v>41</v>
      </c>
      <c r="E157" s="24" t="s">
        <v>41</v>
      </c>
      <c r="F157" s="24" t="s">
        <v>41</v>
      </c>
    </row>
    <row r="158" spans="1:6" x14ac:dyDescent="0.2">
      <c r="A158" s="7">
        <v>46096</v>
      </c>
      <c r="B158" s="16">
        <f t="shared" si="2"/>
        <v>7</v>
      </c>
      <c r="C158" s="24" t="s">
        <v>41</v>
      </c>
      <c r="D158" s="24" t="s">
        <v>41</v>
      </c>
      <c r="E158" s="24" t="s">
        <v>41</v>
      </c>
      <c r="F158" s="24" t="s">
        <v>41</v>
      </c>
    </row>
    <row r="159" spans="1:6" x14ac:dyDescent="0.2">
      <c r="A159" s="7">
        <v>46097</v>
      </c>
      <c r="B159" s="16">
        <f t="shared" si="2"/>
        <v>1</v>
      </c>
      <c r="C159" s="13" t="s">
        <v>75</v>
      </c>
      <c r="D159" s="13" t="s">
        <v>209</v>
      </c>
      <c r="E159" s="13" t="s">
        <v>97</v>
      </c>
      <c r="F159" s="13" t="s">
        <v>116</v>
      </c>
    </row>
    <row r="160" spans="1:6" x14ac:dyDescent="0.2">
      <c r="A160" s="7">
        <v>46098</v>
      </c>
      <c r="B160" s="16">
        <f t="shared" si="2"/>
        <v>2</v>
      </c>
      <c r="C160" s="13" t="s">
        <v>76</v>
      </c>
      <c r="D160" s="13" t="s">
        <v>210</v>
      </c>
      <c r="E160" s="13" t="s">
        <v>98</v>
      </c>
      <c r="F160" s="13" t="s">
        <v>117</v>
      </c>
    </row>
    <row r="161" spans="1:6" x14ac:dyDescent="0.2">
      <c r="A161" s="7">
        <v>46099</v>
      </c>
      <c r="B161" s="16">
        <f t="shared" si="2"/>
        <v>3</v>
      </c>
      <c r="C161" s="13" t="s">
        <v>77</v>
      </c>
      <c r="D161" s="13" t="s">
        <v>211</v>
      </c>
      <c r="E161" s="13" t="s">
        <v>99</v>
      </c>
      <c r="F161" s="13" t="s">
        <v>118</v>
      </c>
    </row>
    <row r="162" spans="1:6" x14ac:dyDescent="0.2">
      <c r="A162" s="7">
        <v>46100</v>
      </c>
      <c r="B162" s="16">
        <f t="shared" si="2"/>
        <v>4</v>
      </c>
      <c r="C162" s="13" t="s">
        <v>78</v>
      </c>
      <c r="D162" s="13" t="s">
        <v>212</v>
      </c>
      <c r="E162" s="13" t="s">
        <v>100</v>
      </c>
      <c r="F162" s="13" t="s">
        <v>119</v>
      </c>
    </row>
    <row r="163" spans="1:6" x14ac:dyDescent="0.2">
      <c r="A163" s="7">
        <v>46101</v>
      </c>
      <c r="B163" s="16">
        <f t="shared" si="2"/>
        <v>5</v>
      </c>
      <c r="C163" s="13" t="s">
        <v>79</v>
      </c>
      <c r="D163" s="13" t="s">
        <v>213</v>
      </c>
      <c r="E163" s="13" t="s">
        <v>101</v>
      </c>
      <c r="F163" s="13" t="s">
        <v>120</v>
      </c>
    </row>
    <row r="164" spans="1:6" x14ac:dyDescent="0.2">
      <c r="A164" s="7">
        <v>46102</v>
      </c>
      <c r="B164" s="16">
        <f t="shared" si="2"/>
        <v>6</v>
      </c>
      <c r="C164" s="24" t="s">
        <v>41</v>
      </c>
      <c r="D164" s="24" t="s">
        <v>41</v>
      </c>
      <c r="E164" s="24" t="s">
        <v>41</v>
      </c>
      <c r="F164" s="24" t="s">
        <v>41</v>
      </c>
    </row>
    <row r="165" spans="1:6" x14ac:dyDescent="0.2">
      <c r="A165" s="7">
        <v>46103</v>
      </c>
      <c r="B165" s="16">
        <f t="shared" si="2"/>
        <v>7</v>
      </c>
      <c r="C165" s="24" t="s">
        <v>41</v>
      </c>
      <c r="D165" s="24" t="s">
        <v>41</v>
      </c>
      <c r="E165" s="24" t="s">
        <v>41</v>
      </c>
      <c r="F165" s="24" t="s">
        <v>41</v>
      </c>
    </row>
    <row r="166" spans="1:6" x14ac:dyDescent="0.2">
      <c r="A166" s="7">
        <v>46104</v>
      </c>
      <c r="B166" s="16">
        <f t="shared" si="2"/>
        <v>1</v>
      </c>
      <c r="C166" s="13" t="s">
        <v>80</v>
      </c>
      <c r="D166" s="13" t="s">
        <v>214</v>
      </c>
      <c r="E166" s="13" t="s">
        <v>102</v>
      </c>
      <c r="F166" s="13" t="s">
        <v>121</v>
      </c>
    </row>
    <row r="167" spans="1:6" x14ac:dyDescent="0.2">
      <c r="A167" s="7">
        <v>46105</v>
      </c>
      <c r="B167" s="16">
        <f t="shared" si="2"/>
        <v>2</v>
      </c>
      <c r="C167" s="13" t="s">
        <v>81</v>
      </c>
      <c r="D167" s="13" t="s">
        <v>215</v>
      </c>
      <c r="E167" s="13" t="s">
        <v>103</v>
      </c>
      <c r="F167" s="13" t="s">
        <v>122</v>
      </c>
    </row>
    <row r="168" spans="1:6" x14ac:dyDescent="0.2">
      <c r="A168" s="7">
        <v>46106</v>
      </c>
      <c r="B168" s="16">
        <f t="shared" si="2"/>
        <v>3</v>
      </c>
      <c r="C168" s="13" t="s">
        <v>82</v>
      </c>
      <c r="D168" s="13" t="s">
        <v>216</v>
      </c>
      <c r="E168" s="13" t="s">
        <v>104</v>
      </c>
      <c r="F168" s="13" t="s">
        <v>123</v>
      </c>
    </row>
    <row r="169" spans="1:6" x14ac:dyDescent="0.2">
      <c r="A169" s="7">
        <v>46107</v>
      </c>
      <c r="B169" s="16">
        <f t="shared" si="2"/>
        <v>4</v>
      </c>
      <c r="C169" s="13" t="s">
        <v>83</v>
      </c>
      <c r="D169" s="13" t="s">
        <v>217</v>
      </c>
      <c r="E169" s="13" t="s">
        <v>105</v>
      </c>
      <c r="F169" s="13" t="s">
        <v>124</v>
      </c>
    </row>
    <row r="170" spans="1:6" x14ac:dyDescent="0.2">
      <c r="A170" s="7">
        <v>46108</v>
      </c>
      <c r="B170" s="16">
        <f t="shared" si="2"/>
        <v>5</v>
      </c>
      <c r="C170" s="13" t="s">
        <v>84</v>
      </c>
      <c r="D170" s="13" t="s">
        <v>218</v>
      </c>
      <c r="E170" s="13" t="s">
        <v>106</v>
      </c>
      <c r="F170" s="13" t="s">
        <v>125</v>
      </c>
    </row>
    <row r="171" spans="1:6" x14ac:dyDescent="0.2">
      <c r="A171" s="7">
        <v>46109</v>
      </c>
      <c r="B171" s="16">
        <f t="shared" si="2"/>
        <v>6</v>
      </c>
      <c r="C171" s="24" t="s">
        <v>41</v>
      </c>
      <c r="D171" s="24" t="s">
        <v>41</v>
      </c>
      <c r="E171" s="24" t="s">
        <v>41</v>
      </c>
      <c r="F171" s="24" t="s">
        <v>41</v>
      </c>
    </row>
    <row r="172" spans="1:6" x14ac:dyDescent="0.2">
      <c r="A172" s="7">
        <v>46110</v>
      </c>
      <c r="B172" s="16">
        <f t="shared" si="2"/>
        <v>7</v>
      </c>
      <c r="C172" s="24" t="s">
        <v>41</v>
      </c>
      <c r="D172" s="24" t="s">
        <v>41</v>
      </c>
      <c r="E172" s="24" t="s">
        <v>41</v>
      </c>
      <c r="F172" s="24" t="s">
        <v>41</v>
      </c>
    </row>
    <row r="173" spans="1:6" x14ac:dyDescent="0.2">
      <c r="A173" s="7">
        <v>46111</v>
      </c>
      <c r="B173" s="16">
        <f t="shared" si="2"/>
        <v>1</v>
      </c>
      <c r="C173" s="13" t="s">
        <v>85</v>
      </c>
      <c r="D173" s="13" t="s">
        <v>199</v>
      </c>
      <c r="E173" s="13" t="s">
        <v>87</v>
      </c>
      <c r="F173" s="13" t="s">
        <v>126</v>
      </c>
    </row>
    <row r="174" spans="1:6" x14ac:dyDescent="0.2">
      <c r="A174" s="7">
        <v>46112</v>
      </c>
      <c r="B174" s="16">
        <f t="shared" si="2"/>
        <v>2</v>
      </c>
      <c r="C174" s="13" t="s">
        <v>86</v>
      </c>
      <c r="D174" s="13" t="s">
        <v>200</v>
      </c>
      <c r="E174" s="13" t="s">
        <v>88</v>
      </c>
      <c r="F174" s="13" t="s">
        <v>107</v>
      </c>
    </row>
    <row r="175" spans="1:6" x14ac:dyDescent="0.2">
      <c r="A175" s="7">
        <v>46113</v>
      </c>
      <c r="B175" s="16">
        <f t="shared" si="2"/>
        <v>3</v>
      </c>
      <c r="C175" s="13" t="s">
        <v>67</v>
      </c>
      <c r="D175" s="13" t="s">
        <v>201</v>
      </c>
      <c r="E175" s="13" t="s">
        <v>89</v>
      </c>
      <c r="F175" s="13" t="s">
        <v>108</v>
      </c>
    </row>
    <row r="176" spans="1:6" x14ac:dyDescent="0.2">
      <c r="A176" s="7">
        <v>46114</v>
      </c>
      <c r="B176" s="16">
        <f t="shared" si="2"/>
        <v>4</v>
      </c>
      <c r="C176" s="13" t="s">
        <v>68</v>
      </c>
      <c r="D176" s="13" t="s">
        <v>202</v>
      </c>
      <c r="E176" s="13" t="s">
        <v>90</v>
      </c>
      <c r="F176" s="13" t="s">
        <v>109</v>
      </c>
    </row>
    <row r="177" spans="1:6" x14ac:dyDescent="0.2">
      <c r="A177" s="7">
        <v>46115</v>
      </c>
      <c r="B177" s="16">
        <f t="shared" si="2"/>
        <v>5</v>
      </c>
      <c r="C177" s="13" t="s">
        <v>69</v>
      </c>
      <c r="D177" s="13" t="s">
        <v>203</v>
      </c>
      <c r="E177" s="13" t="s">
        <v>91</v>
      </c>
      <c r="F177" s="13" t="s">
        <v>110</v>
      </c>
    </row>
    <row r="178" spans="1:6" x14ac:dyDescent="0.2">
      <c r="A178" s="7">
        <v>46116</v>
      </c>
      <c r="B178" s="16">
        <f t="shared" si="2"/>
        <v>6</v>
      </c>
      <c r="C178" s="24" t="s">
        <v>41</v>
      </c>
      <c r="D178" s="24" t="s">
        <v>41</v>
      </c>
      <c r="E178" s="24" t="s">
        <v>41</v>
      </c>
      <c r="F178" s="24" t="s">
        <v>41</v>
      </c>
    </row>
    <row r="179" spans="1:6" x14ac:dyDescent="0.2">
      <c r="A179" s="7">
        <v>46117</v>
      </c>
      <c r="B179" s="16">
        <f t="shared" si="2"/>
        <v>7</v>
      </c>
      <c r="C179" s="24" t="s">
        <v>41</v>
      </c>
      <c r="D179" s="24" t="s">
        <v>41</v>
      </c>
      <c r="E179" s="24" t="s">
        <v>41</v>
      </c>
      <c r="F179" s="24" t="s">
        <v>41</v>
      </c>
    </row>
  </sheetData>
  <mergeCells count="4">
    <mergeCell ref="C1:C3"/>
    <mergeCell ref="D1:D3"/>
    <mergeCell ref="E1:E3"/>
    <mergeCell ref="F1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20</vt:i4>
      </vt:variant>
    </vt:vector>
  </HeadingPairs>
  <TitlesOfParts>
    <vt:vector size="23" baseType="lpstr">
      <vt:lpstr>Foglio5 ok </vt:lpstr>
      <vt:lpstr>MENU</vt:lpstr>
      <vt:lpstr>Foglio2</vt:lpstr>
      <vt:lpstr>'Foglio5 ok '!Area_stampa</vt:lpstr>
      <vt:lpstr>Est_anz</vt:lpstr>
      <vt:lpstr>Est_dipcom</vt:lpstr>
      <vt:lpstr>Est_manz</vt:lpstr>
      <vt:lpstr>Est_mdipcom</vt:lpstr>
      <vt:lpstr>Est_mscuole</vt:lpstr>
      <vt:lpstr>Est_scuole</vt:lpstr>
      <vt:lpstr>Inv_anz</vt:lpstr>
      <vt:lpstr>Inv_dipcom</vt:lpstr>
      <vt:lpstr>Inv_manz</vt:lpstr>
      <vt:lpstr>Inv_mdipcom</vt:lpstr>
      <vt:lpstr>Inv_mscuole</vt:lpstr>
      <vt:lpstr>Inv_scuole</vt:lpstr>
      <vt:lpstr>MenunidoE</vt:lpstr>
      <vt:lpstr>MenunidoI</vt:lpstr>
      <vt:lpstr>Mnido</vt:lpstr>
      <vt:lpstr>Nido</vt:lpstr>
      <vt:lpstr>Nidoe</vt:lpstr>
      <vt:lpstr>Nidoi</vt:lpstr>
      <vt:lpstr>'Foglio5 ok '!Titoli_stampa</vt:lpstr>
    </vt:vector>
  </TitlesOfParts>
  <Company>comune di lecco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mense</dc:creator>
  <cp:lastModifiedBy>Jenny Camagni</cp:lastModifiedBy>
  <cp:lastPrinted>2023-05-25T08:51:08Z</cp:lastPrinted>
  <dcterms:created xsi:type="dcterms:W3CDTF">2005-06-10T08:05:30Z</dcterms:created>
  <dcterms:modified xsi:type="dcterms:W3CDTF">2025-10-16T13:25:48Z</dcterms:modified>
  <cp:category>5361</cp:category>
</cp:coreProperties>
</file>